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firstSheet="2" activeTab="2"/>
  </bookViews>
  <sheets>
    <sheet name="Sheet3" sheetId="3" state="hidden" r:id="rId1"/>
    <sheet name="Sheet2" sheetId="4" state="hidden" r:id="rId2"/>
    <sheet name="Decision support tool" sheetId="10" r:id="rId3"/>
    <sheet name="Answer options &amp; actions" sheetId="9" state="hidden" r:id="rId4"/>
    <sheet name="Sheet1" sheetId="11" state="hidden" r:id="rId5"/>
    <sheet name="Sheet4" sheetId="12" r:id="rId6"/>
  </sheets>
  <definedNames>
    <definedName name="No_1">#REF!</definedName>
    <definedName name="YES_1">#REF!</definedName>
  </definedNames>
  <calcPr calcId="125725"/>
</workbook>
</file>

<file path=xl/calcChain.xml><?xml version="1.0" encoding="utf-8"?>
<calcChain xmlns="http://schemas.openxmlformats.org/spreadsheetml/2006/main">
  <c r="E6" i="10"/>
  <c r="F6" s="1"/>
  <c r="E7"/>
  <c r="F7" s="1"/>
  <c r="E10"/>
  <c r="E11"/>
  <c r="F11" s="1"/>
  <c r="E12"/>
  <c r="E13"/>
  <c r="F13" s="1"/>
  <c r="E15"/>
  <c r="F15" s="1"/>
  <c r="E16"/>
  <c r="F16" s="1"/>
  <c r="E17"/>
  <c r="F17" s="1"/>
  <c r="E18"/>
  <c r="F18" s="1"/>
  <c r="E21"/>
  <c r="F21" s="1"/>
  <c r="E22"/>
  <c r="F22" s="1"/>
  <c r="E23"/>
  <c r="E5"/>
  <c r="F5" s="1"/>
  <c r="F23"/>
  <c r="F12"/>
  <c r="F10"/>
  <c r="B4" i="3"/>
  <c r="B5" s="1"/>
  <c r="C4"/>
  <c r="C5" s="1"/>
  <c r="D4"/>
  <c r="D5" s="1"/>
  <c r="E4"/>
  <c r="E5" s="1"/>
  <c r="F4"/>
  <c r="F5" s="1"/>
  <c r="G4"/>
  <c r="G5" s="1"/>
  <c r="H4"/>
  <c r="H5" s="1"/>
  <c r="I4"/>
  <c r="I5" s="1"/>
  <c r="J4"/>
  <c r="J5" s="1"/>
  <c r="K4"/>
  <c r="K5" s="1"/>
  <c r="L4"/>
  <c r="L5" s="1"/>
  <c r="M4"/>
  <c r="M5" s="1"/>
  <c r="N4"/>
  <c r="N5" s="1"/>
  <c r="O4"/>
  <c r="O5" s="1"/>
</calcChain>
</file>

<file path=xl/sharedStrings.xml><?xml version="1.0" encoding="utf-8"?>
<sst xmlns="http://schemas.openxmlformats.org/spreadsheetml/2006/main" count="262" uniqueCount="165">
  <si>
    <t>Is the assessment of impacts on biodiversity and/ or on ecosystem goods &amp; services adequate?</t>
  </si>
  <si>
    <t>Would the significant negative impacts lead to loss of irreplaceable biodiversity and/ or ecosystem goods &amp; services?</t>
  </si>
  <si>
    <t xml:space="preserve">Where residual negative impacts would not lead to loss of irreplaceable biodiversity and/ or ecosystem goods &amp; services, could they be fully offset?  </t>
  </si>
  <si>
    <t>Is the scope of the impact assessment adequate?</t>
  </si>
  <si>
    <t>Would there be significant negative impacts on biodiversity?</t>
  </si>
  <si>
    <t>Would there be significant negative impacts on ecosystem goods &amp; services?</t>
  </si>
  <si>
    <t>Is the information on biodiversity sufficient and relevant as the basis for impact assessment?</t>
  </si>
  <si>
    <t>Are the ecosystem goods &amp; services in the proposed development area of high or moderate importance?</t>
  </si>
  <si>
    <t>Are there important ecological corridors in the proposed development area?</t>
  </si>
  <si>
    <t>Are there ecosystems and/ or areas in the proposed development area of high and/ or moderate importance?</t>
  </si>
  <si>
    <t>Are there species of conservation concern in the proposed development area?</t>
  </si>
  <si>
    <t>KEY QUESTIONS</t>
  </si>
  <si>
    <t>RECOMMENDED ACTION</t>
  </si>
  <si>
    <t>ANSWER</t>
  </si>
  <si>
    <t>Question 1</t>
  </si>
  <si>
    <t>Question 2</t>
  </si>
  <si>
    <t>Meets minimum requirements. Considers ecosystems, species, ecological corridors, at site and landscape level.</t>
  </si>
  <si>
    <t xml:space="preserve">Fails to meet minimum requirements.  </t>
  </si>
  <si>
    <t>Action 1</t>
  </si>
  <si>
    <t>Biodiversity unlikely to be a key consideration in decision making</t>
  </si>
  <si>
    <t>Action 2</t>
  </si>
  <si>
    <r>
      <t>Either of '</t>
    </r>
    <r>
      <rPr>
        <b/>
        <sz val="10"/>
        <color theme="1"/>
        <rFont val="Calibri"/>
        <family val="2"/>
        <scheme val="minor"/>
      </rPr>
      <t>Highest importance</t>
    </r>
    <r>
      <rPr>
        <sz val="10"/>
        <color theme="1"/>
        <rFont val="Calibri"/>
        <family val="2"/>
        <scheme val="minor"/>
      </rPr>
      <t>' [Critically Endangered or Endangered species, local endemics; species regulated by national or provincial laws (e.g. TOPS)] or of '</t>
    </r>
    <r>
      <rPr>
        <b/>
        <sz val="10"/>
        <color theme="1"/>
        <rFont val="Calibri"/>
        <family val="2"/>
        <scheme val="minor"/>
      </rPr>
      <t>High importance</t>
    </r>
    <r>
      <rPr>
        <sz val="10"/>
        <color theme="1"/>
        <rFont val="Calibri"/>
        <family val="2"/>
        <scheme val="minor"/>
      </rPr>
      <t xml:space="preserve">' [Vulnerable species, regional endemics, migratory species].  </t>
    </r>
  </si>
  <si>
    <r>
      <t>Either of '</t>
    </r>
    <r>
      <rPr>
        <b/>
        <sz val="10"/>
        <color theme="1"/>
        <rFont val="Calibri"/>
        <family val="2"/>
        <scheme val="minor"/>
      </rPr>
      <t xml:space="preserve">Highest importance' </t>
    </r>
    <r>
      <rPr>
        <sz val="10"/>
        <color theme="1"/>
        <rFont val="Calibri"/>
        <family val="2"/>
        <scheme val="minor"/>
      </rPr>
      <t>[Legally protected ito NEM: PAA; Critically Endangered, Endangered ecosystems (listed threatened terrestrial ecosystems); CBAs, river and wetland FEPAs, Ramsar site (1km buffer)]; or of '</t>
    </r>
    <r>
      <rPr>
        <b/>
        <sz val="10"/>
        <color theme="1"/>
        <rFont val="Calibri"/>
        <family val="2"/>
        <scheme val="minor"/>
      </rPr>
      <t>High importance</t>
    </r>
    <r>
      <rPr>
        <sz val="10"/>
        <color theme="1"/>
        <rFont val="Calibri"/>
        <family val="2"/>
        <scheme val="minor"/>
      </rPr>
      <t xml:space="preserve">' [buffer zones of protected areas; transfrontier conservation areas; other identified priorities in provincial spatial biodiversity plans; high water yield areas; coastal protection zone; estuarine functional zone]; or of </t>
    </r>
    <r>
      <rPr>
        <b/>
        <sz val="10"/>
        <color theme="1"/>
        <rFont val="Calibri"/>
        <family val="2"/>
        <scheme val="minor"/>
      </rPr>
      <t>Moderate importance</t>
    </r>
    <r>
      <rPr>
        <sz val="10"/>
        <color theme="1"/>
        <rFont val="Calibri"/>
        <family val="2"/>
        <scheme val="minor"/>
      </rPr>
      <t xml:space="preserve"> [Ecological support areas; protected area expansion areas; Vulnerable ecosystems where CBAs not yet identified]</t>
    </r>
  </si>
  <si>
    <t>No species of conservation concern</t>
  </si>
  <si>
    <t>Part of spatially fixed corridor (e.g. Mountain chain or ridge, sand movement corridor, river corridor); linking sizeable areas of indigenous vegetation, connecting protected areas or CBAs, connecting mountains, hills or ridges to lowlands, valleys or the coast</t>
  </si>
  <si>
    <t>Area isolated in a wider transformed landscape, not part of ecological corridor</t>
  </si>
  <si>
    <t>Question 3</t>
  </si>
  <si>
    <t>Question 4</t>
  </si>
  <si>
    <t>Question 5</t>
  </si>
  <si>
    <t>Question 6</t>
  </si>
  <si>
    <t>Question 7</t>
  </si>
  <si>
    <t>Question 8</t>
  </si>
  <si>
    <t>Question 9</t>
  </si>
  <si>
    <t>Question 10</t>
  </si>
  <si>
    <t>Question 11</t>
  </si>
  <si>
    <t>Question 12</t>
  </si>
  <si>
    <t>Question 13</t>
  </si>
  <si>
    <t>Question 14</t>
  </si>
  <si>
    <t>High to moderate level of dependence on ecosystem goods and services for livelihoods, health and wellbeing; no cost-effective substitutes</t>
  </si>
  <si>
    <t>Low dependence on ecosystem goods and services for livelihoods, health and wellbeing</t>
  </si>
  <si>
    <t xml:space="preserve">Considers direct, indirect and induced impacts beyond the site itself.  Considered impacts of activities and infrastructure that are essential to the proposed project and that impact on the same ecosystem or species as the 'core' project. </t>
  </si>
  <si>
    <t>Fails to consider indirect or induced impacts as well as impacts on site.  Fails to address associated activities or infrastructure essential to the project that impacts on the same ecosystem or species.</t>
  </si>
  <si>
    <t xml:space="preserve">Magnitude of impacts assessed at a defined spatial scale, and in terms of the duration and extent (proportion of range or population affected).  Significance of impacts takes into account the importance of the affected biodiversity and/ or ecosystem goods &amp; services.  The irreversibility of impacts and potential for loss of irreplaceable biodiversity addressed.  A risk-averse and cautious approach used. </t>
  </si>
  <si>
    <t xml:space="preserve">Magnitude of impacts not assessed at a defined spatial scale.  No consideration given to duration and/ or extent (proportion of range or population affected).  Significance of impacts fails to  take into account the importance of the affected biodiversity and/ or ecosystem goods &amp; services.  The irreversibility of impacts and potential for loss of irreplaceable biodiversity not addressed.  A risk-averse and cautious approach not used. </t>
  </si>
  <si>
    <r>
      <t xml:space="preserve">Significant negative impacts on biodiversity </t>
    </r>
    <r>
      <rPr>
        <i/>
        <sz val="10"/>
        <color theme="1"/>
        <rFont val="Calibri"/>
        <family val="2"/>
        <scheme val="minor"/>
      </rPr>
      <t>unlikely</t>
    </r>
    <r>
      <rPr>
        <sz val="10"/>
        <color theme="1"/>
        <rFont val="Calibri"/>
        <family val="2"/>
        <scheme val="minor"/>
      </rPr>
      <t xml:space="preserve">.  </t>
    </r>
  </si>
  <si>
    <r>
      <t xml:space="preserve">Significant negative impacts on biodiversity </t>
    </r>
    <r>
      <rPr>
        <i/>
        <sz val="10"/>
        <color theme="1"/>
        <rFont val="Calibri"/>
        <family val="2"/>
        <scheme val="minor"/>
      </rPr>
      <t>definite</t>
    </r>
    <r>
      <rPr>
        <sz val="10"/>
        <color theme="1"/>
        <rFont val="Calibri"/>
        <family val="2"/>
        <scheme val="minor"/>
      </rPr>
      <t xml:space="preserve"> or </t>
    </r>
    <r>
      <rPr>
        <i/>
        <sz val="10"/>
        <color theme="1"/>
        <rFont val="Calibri"/>
        <family val="2"/>
        <scheme val="minor"/>
      </rPr>
      <t>probable</t>
    </r>
    <r>
      <rPr>
        <sz val="10"/>
        <color theme="1"/>
        <rFont val="Calibri"/>
        <family val="2"/>
        <scheme val="minor"/>
      </rPr>
      <t xml:space="preserve">.  </t>
    </r>
  </si>
  <si>
    <t xml:space="preserve">Significant negative impacts on ecosystem goods &amp; services probable.  </t>
  </si>
  <si>
    <t xml:space="preserve">Significant negative impacts on ecosystem goods &amp; services unlikely.  </t>
  </si>
  <si>
    <t>Impacts would prevent conservation targets from being achieved; and/ or would lead to irreversible loss of the affected ecosystem and/ or species; and/ or would lead to the loss of ecosystem goods &amp; services on which there is high dependence of livelihoods, health and/ or wellbeing, and for which there are no cost-effective or acceptable substitutes</t>
  </si>
  <si>
    <t>Impacts on biodiversity and/ or ecosystem goods &amp; services could reliably be fully mitigated</t>
  </si>
  <si>
    <t xml:space="preserve">Alternative locations, layouts, alternative scale and/ or siting of development not considered and would be reasonable and feasible </t>
  </si>
  <si>
    <t>Little effort made to avoid and then minimise impacts, offsets relied on to mitigate negative impacts without first striving to avoid/ prevent and minimise impacts, and/ or mitigation does not include offsets but stops at 'minimising'</t>
  </si>
  <si>
    <t>Little or no assurance that impacts could or would be successfully implemented in a reasonable timeframe.  High risks of failure</t>
  </si>
  <si>
    <t>Good assurance that impacts could and would be successfully offset in a reasonable timeframe, minimal risks of failure</t>
  </si>
  <si>
    <t>Where significant residual impacts on biodiversity and/ or ecosystem services are likely, is the proposed development justifiable (i.e. of overriding public benefit or strategic importance)?</t>
  </si>
  <si>
    <t>The proposed development is in the national interest and there are no reasonable and feasible alternatives</t>
  </si>
  <si>
    <t>The proposed development is not of overriding public importance or benefit</t>
  </si>
  <si>
    <t>Ecosystems of low importance</t>
  </si>
  <si>
    <t>Yes or No response</t>
  </si>
  <si>
    <t>Action 3</t>
  </si>
  <si>
    <t>Action 4</t>
  </si>
  <si>
    <t>Action 6</t>
  </si>
  <si>
    <t>Action 5</t>
  </si>
  <si>
    <t>Action 7</t>
  </si>
  <si>
    <t>Action 8</t>
  </si>
  <si>
    <t>Action 9</t>
  </si>
  <si>
    <t>Action 10</t>
  </si>
  <si>
    <t>Action 11</t>
  </si>
  <si>
    <t>Action 12</t>
  </si>
  <si>
    <t>Action 13</t>
  </si>
  <si>
    <t>Action 14</t>
  </si>
  <si>
    <t>Proceed to review assessment and mitigation part of report</t>
  </si>
  <si>
    <t>Request additional biodiversity information</t>
  </si>
  <si>
    <t>Ecosystem goods &amp; services unlikely to be a key consideration in decision making</t>
  </si>
  <si>
    <t>Return report to applicant and request revised scope of assessment</t>
  </si>
  <si>
    <t>Proceed to the evaluation of significance of impacts</t>
  </si>
  <si>
    <t>Proceed to assessment  of impacts</t>
  </si>
  <si>
    <t>Return report to applicant and request revised assessment of impacts</t>
  </si>
  <si>
    <t>Key consideration in decision making, unless impacts avoid these ecosystems</t>
  </si>
  <si>
    <t>Key consideration in decision making, unless impacts avoid these species</t>
  </si>
  <si>
    <t>Key consideration in decision making, unless impacts avoid these ecological corridors</t>
  </si>
  <si>
    <t>Key consideration in decision making, unless impacts avoid these ecosystem goods &amp; services</t>
  </si>
  <si>
    <t>Impacts on biodiversity and their effective and full mitigation should be a key consideration in decision making</t>
  </si>
  <si>
    <t>Impacts on ecosystem goods &amp; services and their effective and full mitigation should be a key consideration in decision making</t>
  </si>
  <si>
    <t>Impacts are unacceptable and would not constitute ecologically sustainable development.  The applicant should be requested to investigate project alternatives that would avoid or prevent negative impacts</t>
  </si>
  <si>
    <t>Impacts should be mitigated effectively through avoidance/ prevention, minimisation and/ or biodiversity offsets.  Authorisation conditional on successful and full implementation of mitigation</t>
  </si>
  <si>
    <t>Alternative locations, layouts, alternative scale and/ or siting of development rigorously considered to avoid/ prevent and minimise negative impacts</t>
  </si>
  <si>
    <t>Every effort made first to avoid and then minimise impacts, and to avoid having to offset or compensate</t>
  </si>
  <si>
    <t>Where negative impacts are likely to be significant, applicant should be requested to investigate project alternatives that would preferably avoid or prevent negative impacts and then minimise them</t>
  </si>
  <si>
    <t>Where negative impacts after minimisation would still be of medium to high significance, but would not result in loss of irreplaceable biodiversity or ecosystem goods &amp; services, the applicant must be asked to investigate biodiversity offsets (for biodiversity and some ecosystem goods &amp; services impacts) and/ or other forms of compensation for ecosystem services</t>
  </si>
  <si>
    <t>Has every reasonable effort been made to avoid or prevent negative impacts, by considering reasonable and feasible alternatives?  Has the mitigation hierarchy been strictly followed (i.e. First avoid/ prevent, then minimise, rehabilitate, with consideration of biodiversity offsets as a last resort?)</t>
  </si>
  <si>
    <t>Check that proposed offsets (identiied as part of the EIA process) could and would be implemented successfully.  Ensure that explicit offset requirements are included as conditions of authorisation and the core components (at minimum) are in place before the proposed development begins</t>
  </si>
  <si>
    <t xml:space="preserve">Authorisation should depend on appropriate compensation commensurate </t>
  </si>
  <si>
    <t xml:space="preserve">Has every reasonable effort been made to avoid or prevent negative impacts, by considering reasonable and feasible alternatives?  </t>
  </si>
  <si>
    <t>Question 15</t>
  </si>
  <si>
    <t>Is there assurance, based on scientific evidence (e.g. of rehabilitation success) past experience, track record, planned monitoring and adaptive management, as well as  appropriate financial provision, that proposed measures to avoid/ prevent, minimise and rehabilitate impacts, would be successful?</t>
  </si>
  <si>
    <t>Action 15</t>
  </si>
  <si>
    <t>Check that proposed offsets (identified as part of the EIA process) could and would be implemented successfully.  Ensure that explicit offset requirements are included as conditions of authorisation and the core components (at minimum) are in place before the proposed development begins</t>
  </si>
  <si>
    <t xml:space="preserve">Ensure that explicit requirements for avoiding/ preventing, minimising and/ or rehabilitating impacts are included as conditions of authorisation.  These measures must be included in EMPs (and/ or Biodiversity Action Plans) for construction, operation and decommissioning (as relevant).  </t>
  </si>
  <si>
    <t xml:space="preserve">Applicant should be requested to provide additional information on proposed mitigation, to ensure that measures could and would be implemented successfully.  In the absence of that information, the proposed development should be rejected  </t>
  </si>
  <si>
    <t>Where negative impacts are likely to be significant, applicant should be requested to investigate project alternatives that would preferably avoid or prevent negative impacts and then minimise them. [In its current form, the proposed development would be unacceptable and should be rejected]</t>
  </si>
  <si>
    <t>Impacts should be mitigated effectively through avoidance/ prevention, minimisation and/ or biodiversity offsets.  Authorisation conditional on successful and full implementation of mitigation. [In its current form, the proposed development would be unacceptable and should be rejected]</t>
  </si>
  <si>
    <t>Impacts are unacceptable and would not constitute ecologically sustainable development.  The applicant should be requested to investigate project alternatives that would avoid or prevent negative impacts. [In its current form, the proposed development would be unacceptable and should be rejected]</t>
  </si>
  <si>
    <t xml:space="preserve"> The applicant should be requested to investigate project alternatives that would avoid or prevent negative impacts. [In its current form, the proposed development would be unacceptable and should be rejected]</t>
  </si>
  <si>
    <t>Question 16</t>
  </si>
  <si>
    <t>Are there important 'ecological drivers' of ecosystem function that must be maintained?</t>
  </si>
  <si>
    <t>Action 16</t>
  </si>
  <si>
    <t>Key consideration in decision making:  the layout and design of the proposed development must allow these 'drivers'  to continue</t>
  </si>
  <si>
    <t>The 'drivers' of ecosystem function unlikely to be a key consideration in decision making</t>
  </si>
  <si>
    <t xml:space="preserve">Question 5 </t>
  </si>
  <si>
    <t>Are there any clear trends in land use or resource availability in the area that could affect the proposed development and its impacts?</t>
  </si>
  <si>
    <t>Question 17</t>
  </si>
  <si>
    <t>Where impacts on ecosystems, species and/ or ecosystem goods &amp; services are likely to be significant, have relevant specialists been asked to assess and evaluate impacts, and identify appropriate mitigation?</t>
  </si>
  <si>
    <t>Question 18</t>
  </si>
  <si>
    <t>Action 17</t>
  </si>
  <si>
    <t>Action 18</t>
  </si>
  <si>
    <t>Check that trends have been taken into account as they could have cumulative negative impacts on the affected biodiversity and/ or ecosystem goods &amp; services.  Where they have not been considered, and are likely to have material effects, request applicant to address them</t>
  </si>
  <si>
    <t>Proceed with review of report; background trends unlikely to have a major effect on decision making</t>
  </si>
  <si>
    <t>Ensure that natural science specialists have been certified with SACNASP: if not, request applicant to use a certified natural scientist to undertake specialist study/ ies; if yes, proceed with review of report</t>
  </si>
  <si>
    <t>Request applicant to appoint relevant SACNASP specialists in the natural sciences to assess, evaluate and identify mitigation for potentially significant impacts</t>
  </si>
  <si>
    <t xml:space="preserve"> Ensure that explicit offset requirements are included as conditions of authorisation, that  the core components (at minimum) are in place before the proposed development begins, and that adequate financial provision has been made for securing and managing offset site(s)</t>
  </si>
  <si>
    <t>Is there important ecological infrastructure, or ecosystems that provide valuable goods &amp; services to local communities, in the proposed development area?</t>
  </si>
  <si>
    <r>
      <rPr>
        <sz val="10"/>
        <color theme="1"/>
        <rFont val="Calibri"/>
        <family val="2"/>
      </rPr>
      <t>●</t>
    </r>
    <r>
      <rPr>
        <sz val="10"/>
        <color theme="1"/>
        <rFont val="Calibri"/>
        <family val="2"/>
        <scheme val="minor"/>
      </rPr>
      <t>Important ecological infrastructure (e.g. 'water tower' or wetlands/ flood plains for disaster risk reduction) and/ or high to moderate level of dependence on ecosystem goods and services for livelihoods, health and wellbeing; no cost-effective substitutes readily available or accessible</t>
    </r>
  </si>
  <si>
    <r>
      <rPr>
        <sz val="10"/>
        <color theme="1"/>
        <rFont val="Calibri"/>
        <family val="2"/>
      </rPr>
      <t>●</t>
    </r>
    <r>
      <rPr>
        <sz val="10"/>
        <color theme="1"/>
        <rFont val="Calibri"/>
        <family val="2"/>
        <scheme val="minor"/>
      </rPr>
      <t>Part of spatially fixed corridor (e.g. Mountain chain or ridge, sand movement corridor, river corridor); linking sizeable areas of indigenous vegetation, connecting protected areas or CBAs, connecting mountains, hills or ridges to lowlands, valleys or the coast</t>
    </r>
  </si>
  <si>
    <t>●Planned or predicted increase in infrastructure projects in the area, expansion of agriculture or afforestation, settlement,  incidence of flooding and/ or surface water or groundwater extraction/ use</t>
  </si>
  <si>
    <t xml:space="preserve">●Fire, movement of sand, regular flooding are essential to maintain the ecosystem function and its associated biological diversity.  </t>
  </si>
  <si>
    <r>
      <t>●Either of '</t>
    </r>
    <r>
      <rPr>
        <b/>
        <sz val="10"/>
        <color theme="1"/>
        <rFont val="Calibri"/>
        <family val="2"/>
        <scheme val="minor"/>
      </rPr>
      <t>Highest importance</t>
    </r>
    <r>
      <rPr>
        <sz val="10"/>
        <color theme="1"/>
        <rFont val="Calibri"/>
        <family val="2"/>
        <scheme val="minor"/>
      </rPr>
      <t>' [Critically Endangered or Endangered species, local endemics; species regulated by national or provincial laws (e.g. TOPS)] or of '</t>
    </r>
    <r>
      <rPr>
        <b/>
        <sz val="10"/>
        <color theme="1"/>
        <rFont val="Calibri"/>
        <family val="2"/>
        <scheme val="minor"/>
      </rPr>
      <t>High importance</t>
    </r>
    <r>
      <rPr>
        <sz val="10"/>
        <color theme="1"/>
        <rFont val="Calibri"/>
        <family val="2"/>
        <scheme val="minor"/>
      </rPr>
      <t xml:space="preserve">' [Vulnerable species, regional endemics, migratory species].  </t>
    </r>
  </si>
  <si>
    <r>
      <t>●Either of '</t>
    </r>
    <r>
      <rPr>
        <b/>
        <sz val="10"/>
        <color theme="1"/>
        <rFont val="Calibri"/>
        <family val="2"/>
        <scheme val="minor"/>
      </rPr>
      <t xml:space="preserve">Highest importance' </t>
    </r>
    <r>
      <rPr>
        <sz val="10"/>
        <color theme="1"/>
        <rFont val="Calibri"/>
        <family val="2"/>
        <scheme val="minor"/>
      </rPr>
      <t>[Legally protected ito NEM: PAA; Critically Endangered, Endangered ecosystems (listed threatened terrestrial ecosystems); CBAs, river and wetland FEPAs, Ramsar site (1km buffer)]; or of '</t>
    </r>
    <r>
      <rPr>
        <b/>
        <sz val="10"/>
        <color theme="1"/>
        <rFont val="Calibri"/>
        <family val="2"/>
        <scheme val="minor"/>
      </rPr>
      <t>High importance</t>
    </r>
    <r>
      <rPr>
        <sz val="10"/>
        <color theme="1"/>
        <rFont val="Calibri"/>
        <family val="2"/>
        <scheme val="minor"/>
      </rPr>
      <t xml:space="preserve">' [buffer zones of protected areas; transfrontier conservation areas; other identified priorities in provincial spatial biodiversity plans; high water yield areas; coastal protection zone; estuarine functional zone; unique or special habitats]; or of </t>
    </r>
    <r>
      <rPr>
        <b/>
        <sz val="10"/>
        <color theme="1"/>
        <rFont val="Calibri"/>
        <family val="2"/>
        <scheme val="minor"/>
      </rPr>
      <t>Moderate importance</t>
    </r>
    <r>
      <rPr>
        <sz val="10"/>
        <color theme="1"/>
        <rFont val="Calibri"/>
        <family val="2"/>
        <scheme val="minor"/>
      </rPr>
      <t xml:space="preserve"> [Ecological support areas; protected area expansion areas; Vulnerable ecosystems where CBAs not yet identified]</t>
    </r>
  </si>
  <si>
    <t>●Meets minimum requirements. Considers ecosystems, species, ecological corridors, at site and landscape level.</t>
  </si>
  <si>
    <t xml:space="preserve">●Considers direct, indirect and induced impacts beyond the site itself.  Considered impacts of activities and infrastructure that are essential to the proposed project and that impact on the same ecosystem or species as the 'core' project. </t>
  </si>
  <si>
    <t xml:space="preserve">●Magnitude of impacts assessed at a defined spatial scale, and in terms of the duration and extent (proportion of range or population affected).  Significance of impacts takes into account the importance of the affected biodiversity and/ or ecosystem goods &amp; services.  The irreversibility of impacts and potential for loss of irreplaceable biodiversity addressed.  A risk-averse and cautious approach used. </t>
  </si>
  <si>
    <t>●Specialists have been appointed to assess potentially significant impacts on ecosystems (terrestrial, freshwater or marine/ coastal), on particular species of concern (botanist, mammal/ reptile/ amphibian/ bird/ invertebrate specialist) and/ or to assess impacts on ecosystem goods and services (social or resource economics specialist to work with biodiversity)</t>
  </si>
  <si>
    <t xml:space="preserve">●Alternative locations, layouts, alternative scale and/ or siting of development rigorously considered to avoid/ prevent and minimise negative impacts.  </t>
  </si>
  <si>
    <t>●Sufficient provision made in layout plans for important biodiversity to be avoided, measures to minimise, monitor and adaptively manage  impacts adequately captured in EMP, rehabilitation outcomes achievable based on past experience, sufficient financial provision to implement these measures</t>
  </si>
  <si>
    <t>●The proposed development is in the national interest and there are no reasonable and feasible alternatives</t>
  </si>
  <si>
    <t>●Every effort made first to avoid and then minimise potentially significant impacts, and to avoid having to offset or compensate</t>
  </si>
  <si>
    <t>●No clear provision made in layout plans for important biodiversity to be avoided, measures to minimise, monitor and adaptively manage  impacts have not been adequately captured in EMP, little evidence that rehabilitation outcomes wouldor could  be achieved (no prior experience), capacity to implement these measures not assured</t>
  </si>
  <si>
    <t>●Little effort made to avoid and then minimise impacts, offsets relied on to mitigate negative impacts without first striving to avoid/ prevent and minimise impacts, and/ or mitigation does not include offsets but stops at 'minimising'</t>
  </si>
  <si>
    <t xml:space="preserve">●Alternative locations, layouts, alternative scale and/ or siting of development not considered and would be reasonable and feasible. </t>
  </si>
  <si>
    <t>●Impacts on biodiversity and/ or ecosystem goods &amp; services could reliably be fully mitigated</t>
  </si>
  <si>
    <t xml:space="preserve">●Significant negative impacts on ecosystem goods &amp; services unlikely.  </t>
  </si>
  <si>
    <r>
      <t xml:space="preserve">●Significant negative impacts on biodiversity </t>
    </r>
    <r>
      <rPr>
        <i/>
        <sz val="10"/>
        <color theme="1"/>
        <rFont val="Calibri"/>
        <family val="2"/>
        <scheme val="minor"/>
      </rPr>
      <t>unlikely</t>
    </r>
    <r>
      <rPr>
        <sz val="10"/>
        <color theme="1"/>
        <rFont val="Calibri"/>
        <family val="2"/>
        <scheme val="minor"/>
      </rPr>
      <t xml:space="preserve">.  </t>
    </r>
  </si>
  <si>
    <r>
      <t xml:space="preserve">●Specialists have </t>
    </r>
    <r>
      <rPr>
        <i/>
        <sz val="10"/>
        <color theme="1"/>
        <rFont val="Calibri"/>
        <family val="2"/>
        <scheme val="minor"/>
      </rPr>
      <t>not</t>
    </r>
    <r>
      <rPr>
        <sz val="10"/>
        <color theme="1"/>
        <rFont val="Calibri"/>
        <family val="2"/>
        <scheme val="minor"/>
      </rPr>
      <t xml:space="preserve"> been appointed to assess potentially significant impacts on ecosystems or species of concern, and/ or to assess potentially significant impacts on ecosystem goods and services</t>
    </r>
  </si>
  <si>
    <t xml:space="preserve">●Magnitude of impacts not assessed at a defined spatial scale.  No consideration given to duration and/ or extent (proportion of range or population affected).  Significance of impacts fails to  take into account the importance of the affected biodiversity and/ or ecosystem goods &amp; services.  The irreversibility of impacts and potential for loss of irreplaceable biodiversity not addressed.  A risk-averse and cautious approach not used. </t>
  </si>
  <si>
    <t>●Fails to consider indirect or induced impacts as well as impacts on site.  Fails to address associated activities or infrastructure essential to the project that impacts on the same ecosystem or species.</t>
  </si>
  <si>
    <t>●Low dependence on ecosystem goods and services for livelihoods, health and wellbeing</t>
  </si>
  <si>
    <t>●Area isolated in a wider transformed landscape, not part of ecological corridor</t>
  </si>
  <si>
    <t>●No predictable or planned increase in infrastructure projects in the area, expansion of agriculture or afforestation, settlement,  incidence of flooding and/ or surface water or groundwater extraction/ use</t>
  </si>
  <si>
    <t>●Ecosystem functioning and associated biological diversity not  dependent on fire, sand movement or flooding</t>
  </si>
  <si>
    <t>●No species of conservation concern</t>
  </si>
  <si>
    <t xml:space="preserve">●Fails to meet minimum requirements.  </t>
  </si>
  <si>
    <t>●Ecosystems of relatively  low importance</t>
  </si>
  <si>
    <t>Has the mitigation hierarchy been strictly followed (i.e. first avoid/ prevent, then minimise, rehabilitate, with consideration of biodiversity offsets as a last resort?)</t>
  </si>
  <si>
    <t>Would the significant negative impacts lead to loss of irreplaceable biodiversity, and/ or ecosystem goods &amp; services particularly where vulnerable people could be affected?</t>
  </si>
  <si>
    <t xml:space="preserve">●Significant negative impacts on ecosystem goods &amp; services probable.  That is, the impacts could jeopardise the recognised value of ecosystems and their goods and services, and leave highly-dependent communities vulnerable and worse off. </t>
  </si>
  <si>
    <r>
      <t xml:space="preserve">●Significant negative impacts on biodiversity </t>
    </r>
    <r>
      <rPr>
        <i/>
        <sz val="10"/>
        <color theme="1"/>
        <rFont val="Calibri"/>
        <family val="2"/>
        <scheme val="minor"/>
      </rPr>
      <t>definite</t>
    </r>
    <r>
      <rPr>
        <sz val="10"/>
        <color theme="1"/>
        <rFont val="Calibri"/>
        <family val="2"/>
        <scheme val="minor"/>
      </rPr>
      <t xml:space="preserve"> or </t>
    </r>
    <r>
      <rPr>
        <i/>
        <sz val="10"/>
        <color theme="1"/>
        <rFont val="Calibri"/>
        <family val="2"/>
        <scheme val="minor"/>
      </rPr>
      <t>probable</t>
    </r>
    <r>
      <rPr>
        <sz val="10"/>
        <color theme="1"/>
        <rFont val="Calibri"/>
        <family val="2"/>
        <scheme val="minor"/>
      </rPr>
      <t xml:space="preserve">.   That is, the impacts could jeopardise the recognised value of biodiversity and make it increasingly difficult - or impossible - to meet conservation targets, and/ or result in species extinction. </t>
    </r>
  </si>
  <si>
    <t>Impacts on ecosystem goods &amp; services and their effective and full mitigation must be a key consideration in decision making</t>
  </si>
  <si>
    <t>Impacts on biodiversity and their effective and full mitigation must be a key consideration in decision making</t>
  </si>
  <si>
    <t xml:space="preserve">Authorisation should depend on appropriate 'on the ground' compensation commensurate with the significance of residual negative impacts.  Compensation should comprise the protection and effective management of priority areas for biodiversity and/ or delivery of important ecosystem goods &amp; services (or effective substitutes); specific attention must be paid to vulnerable parties who have high dependence on the affected ecosystem goods &amp; services.  Sufficient financial provision must be made for the management of these areas for at least the duration of negative impacts </t>
  </si>
  <si>
    <t>●Impacts would prevent conservation targets from being achieved; and/ or would lead to irreplaceable loss of the affected ecosystem and/ or species; and/ or would lead to the loss of ecosystem goods &amp; services on which there is high dependence of livelihoods, health and/ or wellbeing, and for which there are no cost-effective or acceptable substitutes</t>
  </si>
  <si>
    <t xml:space="preserve">Where residual negative impacts would not lead to loss of irreplaceable biodiversity and/ or ecosystem goods &amp; services, could they be fully offset? </t>
  </si>
  <si>
    <t>●Good assurance that impacts could and would be successfully offset in a reasonable timeframe, with minimal risks of failure; residual impacts have been quantified.  Adequate and appropriate financial provision made for offsets</t>
  </si>
  <si>
    <t>●Little or no assurance that impacts could or would be successfully implemented in a reasonable timeframe; residual impacts have not been reliably measured, preventing adequate offsets provision.  High risks of failure</t>
  </si>
  <si>
    <t>The applicant should be requested to measure residual impacts reliably, and provide additional guarantees or assurance that offsets would be successfully implemented in a reasonable time frame.  That failing, the applicant should be asked to investigate project alternatives that would remove the need for offsets or compensation. [In its current form, the proposed development would be unacceptable and should be rejected]</t>
  </si>
  <si>
    <r>
      <rPr>
        <b/>
        <sz val="14"/>
        <color theme="1"/>
        <rFont val="Calibri"/>
        <family val="2"/>
        <scheme val="minor"/>
      </rPr>
      <t>INSTRUCTIONS</t>
    </r>
    <r>
      <rPr>
        <sz val="14"/>
        <color theme="1"/>
        <rFont val="Calibri"/>
        <family val="2"/>
        <scheme val="minor"/>
      </rPr>
      <t xml:space="preserve">: Answer the </t>
    </r>
    <r>
      <rPr>
        <b/>
        <sz val="14"/>
        <color theme="1"/>
        <rFont val="Calibri"/>
        <family val="2"/>
        <scheme val="minor"/>
      </rPr>
      <t>Key Questions</t>
    </r>
    <r>
      <rPr>
        <sz val="14"/>
        <color theme="1"/>
        <rFont val="Calibri"/>
        <family val="2"/>
        <scheme val="minor"/>
      </rPr>
      <t xml:space="preserve"> in sequence.  In the </t>
    </r>
    <r>
      <rPr>
        <b/>
        <sz val="14"/>
        <color theme="1"/>
        <rFont val="Calibri"/>
        <family val="2"/>
        <scheme val="minor"/>
      </rPr>
      <t>Answer</t>
    </r>
    <r>
      <rPr>
        <sz val="14"/>
        <color theme="1"/>
        <rFont val="Calibri"/>
        <family val="2"/>
        <scheme val="minor"/>
      </rPr>
      <t xml:space="preserve"> column, click on a cell and select the most appropriate answer from the drop-down menu on the lower corner of the right-hand side of that cell.  Click on the correct answer, and a</t>
    </r>
    <r>
      <rPr>
        <b/>
        <sz val="14"/>
        <color theme="1"/>
        <rFont val="Calibri"/>
        <family val="2"/>
        <scheme val="minor"/>
      </rPr>
      <t xml:space="preserve"> Recommended Action</t>
    </r>
    <r>
      <rPr>
        <sz val="14"/>
        <color theme="1"/>
        <rFont val="Calibri"/>
        <family val="2"/>
        <scheme val="minor"/>
      </rPr>
      <t xml:space="preserve"> will appear in the column on the right, guiding further decisions.  When you have finished using the tool, simply delete the contents of the Answer and Recommended Action columns.</t>
    </r>
  </si>
</sst>
</file>

<file path=xl/styles.xml><?xml version="1.0" encoding="utf-8"?>
<styleSheet xmlns="http://schemas.openxmlformats.org/spreadsheetml/2006/main">
  <fonts count="9">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i/>
      <sz val="10"/>
      <color theme="1"/>
      <name val="Calibri"/>
      <family val="2"/>
      <scheme val="minor"/>
    </font>
    <font>
      <sz val="14"/>
      <color theme="1"/>
      <name val="Calibri"/>
      <family val="2"/>
      <scheme val="minor"/>
    </font>
    <font>
      <b/>
      <sz val="14"/>
      <color theme="1"/>
      <name val="Calibri"/>
      <family val="2"/>
      <scheme val="minor"/>
    </font>
    <font>
      <sz val="10"/>
      <color theme="1"/>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2">
    <xf numFmtId="0" fontId="0" fillId="0" borderId="0" xfId="0"/>
    <xf numFmtId="0" fontId="1" fillId="0" borderId="0" xfId="0" applyFont="1"/>
    <xf numFmtId="0" fontId="0" fillId="0" borderId="0" xfId="0" applyAlignment="1">
      <alignment vertical="top"/>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wrapText="1"/>
    </xf>
    <xf numFmtId="0" fontId="2" fillId="0" borderId="0" xfId="0" applyFont="1" applyAlignment="1">
      <alignment vertical="top"/>
    </xf>
    <xf numFmtId="0" fontId="3" fillId="0" borderId="0" xfId="0" applyFont="1"/>
    <xf numFmtId="0" fontId="3" fillId="0" borderId="0" xfId="0" applyFont="1" applyAlignment="1">
      <alignment horizontal="center"/>
    </xf>
    <xf numFmtId="0" fontId="3" fillId="0" borderId="0" xfId="0" applyFont="1" applyAlignment="1">
      <alignment horizontal="center" vertical="top"/>
    </xf>
    <xf numFmtId="0" fontId="2" fillId="0" borderId="0" xfId="0" applyFont="1"/>
    <xf numFmtId="0" fontId="3" fillId="0" borderId="1"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center"/>
    </xf>
    <xf numFmtId="0" fontId="4" fillId="2" borderId="0" xfId="0" applyFont="1" applyFill="1"/>
    <xf numFmtId="0" fontId="0" fillId="2" borderId="0" xfId="0" applyFill="1"/>
    <xf numFmtId="0" fontId="0" fillId="2" borderId="0" xfId="0" applyFill="1" applyAlignment="1"/>
    <xf numFmtId="0" fontId="0" fillId="2" borderId="0" xfId="0" applyFill="1" applyBorder="1"/>
    <xf numFmtId="0" fontId="0" fillId="0" borderId="2" xfId="0" applyFont="1" applyBorder="1"/>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5" xfId="0" applyFont="1" applyBorder="1" applyAlignment="1">
      <alignment horizontal="left" vertical="top" wrapText="1"/>
    </xf>
    <xf numFmtId="0" fontId="0" fillId="0" borderId="6" xfId="0" applyFont="1" applyBorder="1"/>
    <xf numFmtId="0" fontId="0" fillId="0" borderId="7" xfId="0" applyFont="1" applyBorder="1"/>
    <xf numFmtId="0" fontId="0" fillId="0" borderId="7" xfId="0" applyFont="1" applyBorder="1" applyAlignment="1">
      <alignment horizontal="left" vertical="top" wrapText="1"/>
    </xf>
    <xf numFmtId="0" fontId="0" fillId="0" borderId="7" xfId="0" applyFont="1" applyBorder="1" applyAlignment="1">
      <alignment horizontal="left" vertical="top"/>
    </xf>
    <xf numFmtId="0" fontId="0" fillId="0" borderId="8" xfId="0" applyFont="1" applyBorder="1" applyAlignment="1">
      <alignment horizontal="left" vertical="top" wrapText="1"/>
    </xf>
    <xf numFmtId="0" fontId="0" fillId="2" borderId="0" xfId="0" applyFont="1" applyFill="1"/>
    <xf numFmtId="0" fontId="0" fillId="0" borderId="0" xfId="0" applyBorder="1" applyAlignment="1">
      <alignment vertical="top" wrapText="1"/>
    </xf>
    <xf numFmtId="0" fontId="0" fillId="0" borderId="0" xfId="0" applyFill="1" applyBorder="1" applyAlignment="1">
      <alignment vertical="top" wrapText="1"/>
    </xf>
    <xf numFmtId="0" fontId="6"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11"/>
  <sheetViews>
    <sheetView zoomScale="85" zoomScaleNormal="85" workbookViewId="0">
      <selection sqref="A1:O5"/>
    </sheetView>
  </sheetViews>
  <sheetFormatPr defaultRowHeight="15"/>
  <cols>
    <col min="1" max="1" width="24.140625" customWidth="1"/>
    <col min="2" max="2" width="25.5703125" customWidth="1"/>
    <col min="3" max="3" width="22.5703125" customWidth="1"/>
    <col min="4" max="4" width="19.140625" customWidth="1"/>
    <col min="5" max="5" width="20.7109375" customWidth="1"/>
    <col min="6" max="6" width="20.5703125" customWidth="1"/>
    <col min="7" max="7" width="19.28515625" customWidth="1"/>
    <col min="8" max="8" width="20.42578125" customWidth="1"/>
    <col min="9" max="9" width="18.5703125" customWidth="1"/>
    <col min="10" max="10" width="18.85546875" customWidth="1"/>
    <col min="11" max="11" width="19" customWidth="1"/>
    <col min="12" max="12" width="24.5703125" customWidth="1"/>
    <col min="13" max="13" width="24.7109375" customWidth="1"/>
    <col min="14" max="14" width="29.42578125" customWidth="1"/>
    <col min="15" max="15" width="25.42578125" customWidth="1"/>
  </cols>
  <sheetData>
    <row r="1" spans="1:16">
      <c r="B1" s="8" t="s">
        <v>14</v>
      </c>
      <c r="C1" s="8" t="s">
        <v>15</v>
      </c>
      <c r="D1" s="8" t="s">
        <v>26</v>
      </c>
      <c r="E1" s="8" t="s">
        <v>27</v>
      </c>
      <c r="F1" s="8" t="s">
        <v>28</v>
      </c>
      <c r="G1" s="8" t="s">
        <v>29</v>
      </c>
      <c r="H1" s="8" t="s">
        <v>30</v>
      </c>
      <c r="I1" s="8" t="s">
        <v>31</v>
      </c>
      <c r="J1" s="8" t="s">
        <v>32</v>
      </c>
      <c r="K1" s="8" t="s">
        <v>33</v>
      </c>
      <c r="L1" s="8" t="s">
        <v>34</v>
      </c>
      <c r="M1" s="8" t="s">
        <v>35</v>
      </c>
      <c r="N1" s="8" t="s">
        <v>36</v>
      </c>
      <c r="O1" s="8" t="s">
        <v>37</v>
      </c>
    </row>
    <row r="2" spans="1:16" ht="140.25">
      <c r="A2" s="9" t="s">
        <v>11</v>
      </c>
      <c r="B2" s="3" t="s">
        <v>6</v>
      </c>
      <c r="C2" s="3" t="s">
        <v>9</v>
      </c>
      <c r="D2" s="3" t="s">
        <v>10</v>
      </c>
      <c r="E2" s="3" t="s">
        <v>8</v>
      </c>
      <c r="F2" s="3" t="s">
        <v>7</v>
      </c>
      <c r="G2" s="3" t="s">
        <v>3</v>
      </c>
      <c r="H2" s="3" t="s">
        <v>0</v>
      </c>
      <c r="I2" s="3" t="s">
        <v>4</v>
      </c>
      <c r="J2" s="3" t="s">
        <v>5</v>
      </c>
      <c r="K2" s="3" t="s">
        <v>1</v>
      </c>
      <c r="L2" s="3" t="s">
        <v>90</v>
      </c>
      <c r="M2" s="3" t="s">
        <v>2</v>
      </c>
      <c r="N2" s="3" t="s">
        <v>54</v>
      </c>
    </row>
    <row r="3" spans="1:16">
      <c r="A3" s="9" t="s">
        <v>13</v>
      </c>
      <c r="B3" s="5"/>
      <c r="C3" s="5"/>
      <c r="D3" s="5"/>
      <c r="E3" s="5"/>
      <c r="F3" s="5"/>
      <c r="G3" s="5"/>
      <c r="H3" s="5"/>
      <c r="I3" s="5"/>
      <c r="J3" s="5"/>
      <c r="K3" s="5"/>
      <c r="L3" s="5"/>
      <c r="M3" s="5"/>
      <c r="N3" s="5"/>
      <c r="O3" s="5"/>
    </row>
    <row r="4" spans="1:16">
      <c r="A4" s="9" t="s">
        <v>58</v>
      </c>
      <c r="B4" s="1" t="str">
        <f>IF(B$3=Sheet2!A$2,"YES",IF(B$3=Sheet2!A$3,"NO",""))</f>
        <v/>
      </c>
      <c r="C4" s="1" t="str">
        <f>IF(C$3=Sheet2!B2,"YES",IF(C$3=Sheet2!B3,"NO",""))</f>
        <v/>
      </c>
      <c r="D4" s="1" t="str">
        <f>IF(D$3=Sheet2!C2,"YES",IF(D$3=Sheet2!C3,"NO",""))</f>
        <v/>
      </c>
      <c r="E4" s="1" t="str">
        <f>IF(E$3=Sheet2!D2,"YES",IF(E$3=Sheet2!D3,"NO",""))</f>
        <v/>
      </c>
      <c r="F4" s="1" t="str">
        <f>IF(F$3=Sheet2!E2,"YES",IF(F$3=Sheet2!E3,"NO",""))</f>
        <v/>
      </c>
      <c r="G4" s="1" t="str">
        <f>IF(G$3=Sheet2!F2,"YES",IF(G$3=Sheet2!F3,"NO",""))</f>
        <v/>
      </c>
      <c r="H4" s="1" t="str">
        <f>IF(H$3=Sheet2!G2,"YES",IF(H$3=Sheet2!G3,"NO",""))</f>
        <v/>
      </c>
      <c r="I4" s="1" t="str">
        <f>IF(I$3=Sheet2!H2,"YES",IF(I$3=Sheet2!H3,"NO",""))</f>
        <v/>
      </c>
      <c r="J4" s="1" t="str">
        <f>IF(J$3=Sheet2!I2,"YES",IF(J$3=Sheet2!I3,"NO",""))</f>
        <v/>
      </c>
      <c r="K4" s="1" t="str">
        <f>IF(K$3=Sheet2!J2,"YES",IF(K$3=Sheet2!J3,"NO",""))</f>
        <v/>
      </c>
      <c r="L4" s="1" t="str">
        <f>IF(L$3=Sheet2!K2,"YES",IF(L$3=Sheet2!K3,"NO",""))</f>
        <v/>
      </c>
      <c r="M4" s="1" t="str">
        <f>IF(M$3=Sheet2!L2,"YES",IF(M$3=Sheet2!L3,"NO",""))</f>
        <v/>
      </c>
      <c r="N4" s="1" t="str">
        <f>IF(N$3=Sheet2!M2,"YES",IF(N$3=Sheet2!M3,"NO",""))</f>
        <v/>
      </c>
      <c r="O4" s="1" t="str">
        <f>IF(O$3=Sheet2!N2,"YES",IF(O$3=Sheet2!N3,"NO",""))</f>
        <v/>
      </c>
      <c r="P4" s="1"/>
    </row>
    <row r="5" spans="1:16" ht="111.75" customHeight="1">
      <c r="A5" s="9" t="s">
        <v>12</v>
      </c>
      <c r="B5" s="5" t="str">
        <f>IF(B$4="YES",Sheet2!A$6,IF(B$4="NO",Sheet2!A$7,""))</f>
        <v/>
      </c>
      <c r="C5" s="5" t="str">
        <f>IF(C$4="YES",Sheet2!B$6,IF(C$4="NO",Sheet2!B$7,""))</f>
        <v/>
      </c>
      <c r="D5" s="5" t="str">
        <f>IF(D$4="YES",Sheet2!C$6,IF(D$4="NO",Sheet2!C$7,""))</f>
        <v/>
      </c>
      <c r="E5" s="5" t="str">
        <f>IF(E$4="YES",Sheet2!D$6,IF(E$4="NO",Sheet2!D$7,""))</f>
        <v/>
      </c>
      <c r="F5" s="5" t="str">
        <f>IF(F$4="YES",Sheet2!E$6,IF(F$4="NO",Sheet2!E$7,""))</f>
        <v/>
      </c>
      <c r="G5" s="5" t="str">
        <f>IF(G$4="YES",Sheet2!F$6,IF(G$4="NO",Sheet2!F$7,""))</f>
        <v/>
      </c>
      <c r="H5" s="5" t="str">
        <f>IF(H$4="YES",Sheet2!G$6,IF(H$4="NO",Sheet2!G$7,""))</f>
        <v/>
      </c>
      <c r="I5" s="5" t="str">
        <f>IF(I$4="YES",Sheet2!H$6,IF(I$4="NO",Sheet2!H$7,""))</f>
        <v/>
      </c>
      <c r="J5" s="5" t="str">
        <f>IF(J$4="YES",Sheet2!I$6,IF(J$4="NO",Sheet2!I$7,""))</f>
        <v/>
      </c>
      <c r="K5" s="5" t="str">
        <f>IF(K$4="YES",Sheet2!J$6,IF(K$4="NO",Sheet2!J$7,""))</f>
        <v/>
      </c>
      <c r="L5" s="5" t="str">
        <f>IF(L$4="YES",Sheet2!K$6,IF(L$4="NO",Sheet2!K$7,""))</f>
        <v/>
      </c>
      <c r="M5" s="5" t="str">
        <f>IF(M$4="YES",Sheet2!L$6,IF(M$4="NO",Sheet2!L$7,""))</f>
        <v/>
      </c>
      <c r="N5" s="5" t="str">
        <f>IF(N$4="YES",Sheet2!M$6,IF(N$4="NO",Sheet2!M$7,""))</f>
        <v/>
      </c>
      <c r="O5" s="5" t="str">
        <f>IF(O$4="YES",Sheet2!N$6,IF(O$4="NO",Sheet2!N$7,""))</f>
        <v/>
      </c>
      <c r="P5" s="1"/>
    </row>
    <row r="6" spans="1:16">
      <c r="B6" s="1"/>
      <c r="C6" s="1"/>
      <c r="D6" s="1"/>
      <c r="E6" s="1"/>
      <c r="F6" s="1"/>
      <c r="G6" s="1"/>
      <c r="H6" s="1"/>
      <c r="I6" s="1"/>
      <c r="J6" s="1"/>
      <c r="K6" s="1"/>
      <c r="L6" s="1"/>
      <c r="M6" s="1"/>
      <c r="N6" s="1"/>
      <c r="O6" s="1"/>
      <c r="P6" s="1"/>
    </row>
    <row r="11" spans="1:16">
      <c r="K11" s="5"/>
    </row>
  </sheetData>
  <dataValidations count="1">
    <dataValidation type="list" allowBlank="1" showInputMessage="1" showErrorMessage="1" sqref="B3:O3">
      <formula1>Sheet2!A$2:A$3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12"/>
  <sheetViews>
    <sheetView zoomScale="80" zoomScaleNormal="80" workbookViewId="0">
      <selection activeCell="N7" sqref="A1:N7"/>
    </sheetView>
  </sheetViews>
  <sheetFormatPr defaultRowHeight="15"/>
  <cols>
    <col min="1" max="1" width="22.140625" customWidth="1"/>
    <col min="2" max="2" width="25" customWidth="1"/>
    <col min="3" max="3" width="18.28515625" customWidth="1"/>
    <col min="4" max="4" width="20.140625" customWidth="1"/>
    <col min="5" max="5" width="18.42578125" customWidth="1"/>
    <col min="6" max="6" width="19.140625" customWidth="1"/>
    <col min="7" max="7" width="23.7109375" customWidth="1"/>
    <col min="8" max="8" width="15.5703125" customWidth="1"/>
    <col min="9" max="9" width="17.42578125" customWidth="1"/>
    <col min="10" max="10" width="24.42578125" customWidth="1"/>
    <col min="11" max="11" width="21.7109375" customWidth="1"/>
    <col min="12" max="12" width="24.140625" customWidth="1"/>
    <col min="13" max="13" width="18.5703125" customWidth="1"/>
    <col min="14" max="14" width="17.28515625" customWidth="1"/>
  </cols>
  <sheetData>
    <row r="1" spans="1:16">
      <c r="A1" s="7" t="s">
        <v>14</v>
      </c>
      <c r="B1" s="7" t="s">
        <v>15</v>
      </c>
      <c r="C1" s="7" t="s">
        <v>26</v>
      </c>
      <c r="D1" s="7" t="s">
        <v>27</v>
      </c>
      <c r="E1" s="7" t="s">
        <v>28</v>
      </c>
      <c r="F1" s="7" t="s">
        <v>29</v>
      </c>
      <c r="G1" s="7" t="s">
        <v>30</v>
      </c>
      <c r="H1" s="7" t="s">
        <v>31</v>
      </c>
      <c r="I1" s="7" t="s">
        <v>32</v>
      </c>
      <c r="J1" s="7" t="s">
        <v>33</v>
      </c>
      <c r="K1" s="7" t="s">
        <v>34</v>
      </c>
      <c r="L1" s="7" t="s">
        <v>35</v>
      </c>
      <c r="M1" s="7" t="s">
        <v>36</v>
      </c>
      <c r="N1" s="7" t="s">
        <v>37</v>
      </c>
      <c r="O1" s="7" t="s">
        <v>15</v>
      </c>
    </row>
    <row r="2" spans="1:16" ht="274.5" customHeight="1">
      <c r="A2" s="3" t="s">
        <v>16</v>
      </c>
      <c r="B2" s="3" t="s">
        <v>22</v>
      </c>
      <c r="C2" s="3" t="s">
        <v>21</v>
      </c>
      <c r="D2" s="3" t="s">
        <v>24</v>
      </c>
      <c r="E2" s="3" t="s">
        <v>38</v>
      </c>
      <c r="F2" s="3" t="s">
        <v>40</v>
      </c>
      <c r="G2" s="3" t="s">
        <v>42</v>
      </c>
      <c r="H2" s="3" t="s">
        <v>45</v>
      </c>
      <c r="I2" s="3" t="s">
        <v>46</v>
      </c>
      <c r="J2" s="3" t="s">
        <v>48</v>
      </c>
      <c r="K2" s="3" t="s">
        <v>86</v>
      </c>
      <c r="L2" s="3" t="s">
        <v>87</v>
      </c>
      <c r="M2" s="3" t="s">
        <v>53</v>
      </c>
      <c r="N2" s="3" t="s">
        <v>55</v>
      </c>
      <c r="O2" s="1"/>
    </row>
    <row r="3" spans="1:16" ht="128.25" customHeight="1">
      <c r="A3" s="3" t="s">
        <v>17</v>
      </c>
      <c r="B3" s="3" t="s">
        <v>57</v>
      </c>
      <c r="C3" s="3" t="s">
        <v>23</v>
      </c>
      <c r="D3" s="3" t="s">
        <v>25</v>
      </c>
      <c r="E3" s="3" t="s">
        <v>39</v>
      </c>
      <c r="F3" s="3" t="s">
        <v>41</v>
      </c>
      <c r="G3" s="3" t="s">
        <v>43</v>
      </c>
      <c r="H3" s="3" t="s">
        <v>44</v>
      </c>
      <c r="I3" s="3" t="s">
        <v>47</v>
      </c>
      <c r="J3" s="3" t="s">
        <v>49</v>
      </c>
      <c r="K3" s="3" t="s">
        <v>50</v>
      </c>
      <c r="L3" s="3" t="s">
        <v>51</v>
      </c>
      <c r="M3" s="3" t="s">
        <v>52</v>
      </c>
      <c r="N3" s="3" t="s">
        <v>56</v>
      </c>
      <c r="O3" s="1"/>
    </row>
    <row r="4" spans="1:16">
      <c r="A4" s="1"/>
      <c r="B4" s="1"/>
      <c r="C4" s="1"/>
      <c r="D4" s="1"/>
      <c r="E4" s="1"/>
      <c r="F4" s="1"/>
      <c r="G4" s="1"/>
      <c r="H4" s="1"/>
      <c r="I4" s="1"/>
      <c r="J4" s="1"/>
      <c r="K4" s="1"/>
      <c r="L4" s="1"/>
      <c r="M4" s="1"/>
      <c r="N4" s="1"/>
      <c r="O4" s="1"/>
    </row>
    <row r="5" spans="1:16">
      <c r="A5" s="10" t="s">
        <v>18</v>
      </c>
      <c r="B5" s="10" t="s">
        <v>20</v>
      </c>
      <c r="C5" s="10" t="s">
        <v>59</v>
      </c>
      <c r="D5" s="10" t="s">
        <v>60</v>
      </c>
      <c r="E5" s="10" t="s">
        <v>62</v>
      </c>
      <c r="F5" s="10" t="s">
        <v>61</v>
      </c>
      <c r="G5" s="10" t="s">
        <v>63</v>
      </c>
      <c r="H5" s="10" t="s">
        <v>64</v>
      </c>
      <c r="I5" s="10" t="s">
        <v>65</v>
      </c>
      <c r="J5" s="10" t="s">
        <v>66</v>
      </c>
      <c r="K5" s="10" t="s">
        <v>67</v>
      </c>
      <c r="L5" s="10" t="s">
        <v>68</v>
      </c>
      <c r="M5" s="10" t="s">
        <v>69</v>
      </c>
      <c r="N5" s="10" t="s">
        <v>70</v>
      </c>
      <c r="O5" s="1"/>
    </row>
    <row r="6" spans="1:16" ht="157.5" customHeight="1">
      <c r="A6" s="3" t="s">
        <v>71</v>
      </c>
      <c r="B6" s="3" t="s">
        <v>78</v>
      </c>
      <c r="C6" s="3" t="s">
        <v>79</v>
      </c>
      <c r="D6" s="3" t="s">
        <v>80</v>
      </c>
      <c r="E6" s="3" t="s">
        <v>81</v>
      </c>
      <c r="F6" s="3" t="s">
        <v>76</v>
      </c>
      <c r="G6" s="3" t="s">
        <v>75</v>
      </c>
      <c r="H6" s="3" t="s">
        <v>82</v>
      </c>
      <c r="I6" s="3" t="s">
        <v>83</v>
      </c>
      <c r="J6" s="3" t="s">
        <v>84</v>
      </c>
      <c r="K6" s="3" t="s">
        <v>89</v>
      </c>
      <c r="L6" s="3" t="s">
        <v>91</v>
      </c>
      <c r="M6" s="3" t="s">
        <v>92</v>
      </c>
      <c r="N6" s="3"/>
      <c r="O6" s="1"/>
    </row>
    <row r="7" spans="1:16" ht="120.75" customHeight="1">
      <c r="A7" s="3" t="s">
        <v>72</v>
      </c>
      <c r="B7" s="3" t="s">
        <v>19</v>
      </c>
      <c r="C7" s="3" t="s">
        <v>19</v>
      </c>
      <c r="D7" s="3" t="s">
        <v>19</v>
      </c>
      <c r="E7" s="3" t="s">
        <v>73</v>
      </c>
      <c r="F7" s="3" t="s">
        <v>74</v>
      </c>
      <c r="G7" s="3" t="s">
        <v>77</v>
      </c>
      <c r="H7" s="3" t="s">
        <v>19</v>
      </c>
      <c r="I7" s="3" t="s">
        <v>73</v>
      </c>
      <c r="J7" s="3" t="s">
        <v>85</v>
      </c>
      <c r="K7" s="3" t="s">
        <v>88</v>
      </c>
      <c r="L7" s="3" t="s">
        <v>84</v>
      </c>
      <c r="M7" s="3"/>
      <c r="N7" s="3"/>
      <c r="O7" s="4"/>
      <c r="P7" s="2"/>
    </row>
    <row r="8" spans="1:16">
      <c r="A8" s="1"/>
      <c r="B8" s="1"/>
      <c r="C8" s="1"/>
      <c r="D8" s="1"/>
      <c r="E8" s="1"/>
      <c r="F8" s="1"/>
      <c r="G8" s="1"/>
      <c r="H8" s="1"/>
      <c r="I8" s="1"/>
      <c r="J8" s="1"/>
      <c r="K8" s="1"/>
      <c r="L8" s="1"/>
      <c r="M8" s="1"/>
      <c r="N8" s="1"/>
      <c r="O8" s="1"/>
    </row>
    <row r="9" spans="1:16">
      <c r="A9" s="1"/>
      <c r="B9" s="1"/>
      <c r="C9" s="1"/>
      <c r="D9" s="1"/>
      <c r="E9" s="1"/>
      <c r="F9" s="1"/>
      <c r="G9" s="1"/>
      <c r="H9" s="1"/>
      <c r="I9" s="1"/>
      <c r="J9" s="1"/>
      <c r="K9" s="1"/>
      <c r="L9" s="1"/>
      <c r="M9" s="1"/>
      <c r="N9" s="1"/>
      <c r="O9" s="1"/>
    </row>
    <row r="10" spans="1:16">
      <c r="A10" s="1"/>
      <c r="B10" s="1"/>
      <c r="C10" s="1"/>
      <c r="D10" s="1"/>
      <c r="E10" s="1"/>
      <c r="F10" s="1"/>
      <c r="G10" s="1"/>
      <c r="H10" s="1"/>
      <c r="I10" s="1"/>
      <c r="J10" s="1"/>
      <c r="K10" s="1"/>
      <c r="L10" s="1"/>
      <c r="M10" s="1"/>
      <c r="N10" s="1"/>
      <c r="O10" s="1"/>
    </row>
    <row r="11" spans="1:16">
      <c r="A11" s="1"/>
      <c r="B11" s="1"/>
      <c r="C11" s="1"/>
      <c r="D11" s="1"/>
      <c r="E11" s="1"/>
      <c r="F11" s="1"/>
      <c r="G11" s="1"/>
      <c r="H11" s="1"/>
      <c r="I11" s="1"/>
      <c r="J11" s="1"/>
      <c r="K11" s="1"/>
      <c r="L11" s="1"/>
      <c r="M11" s="1"/>
      <c r="N11" s="1"/>
      <c r="O11" s="1"/>
    </row>
    <row r="12" spans="1:16">
      <c r="A12" s="1"/>
      <c r="B12" s="1"/>
      <c r="C12" s="1"/>
      <c r="D12" s="1"/>
      <c r="E12" s="1"/>
      <c r="F12" s="1"/>
      <c r="G12" s="1"/>
      <c r="H12" s="1"/>
      <c r="I12" s="1"/>
      <c r="J12" s="1"/>
      <c r="K12" s="1"/>
      <c r="L12" s="1"/>
      <c r="M12" s="1"/>
      <c r="N12" s="1"/>
      <c r="O1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O29"/>
  <sheetViews>
    <sheetView tabSelected="1" zoomScale="85" zoomScaleNormal="85" workbookViewId="0">
      <selection activeCell="B1" sqref="B1:F1"/>
    </sheetView>
  </sheetViews>
  <sheetFormatPr defaultRowHeight="15"/>
  <cols>
    <col min="1" max="1" width="4.7109375" customWidth="1"/>
    <col min="2" max="2" width="16.140625" customWidth="1"/>
    <col min="3" max="3" width="53.140625" customWidth="1"/>
    <col min="4" max="4" width="86.7109375" customWidth="1"/>
    <col min="5" max="5" width="2.5703125" hidden="1" customWidth="1"/>
    <col min="6" max="6" width="106.85546875" customWidth="1"/>
  </cols>
  <sheetData>
    <row r="1" spans="1:15" ht="57" customHeight="1">
      <c r="A1" s="17"/>
      <c r="B1" s="31" t="s">
        <v>164</v>
      </c>
      <c r="C1" s="31"/>
      <c r="D1" s="31"/>
      <c r="E1" s="31"/>
      <c r="F1" s="31"/>
      <c r="G1" s="17"/>
      <c r="H1" s="17"/>
    </row>
    <row r="2" spans="1:15">
      <c r="A2" s="17"/>
      <c r="B2" s="17"/>
      <c r="C2" s="17"/>
      <c r="D2" s="17"/>
      <c r="E2" s="17"/>
      <c r="F2" s="17"/>
      <c r="G2" s="17"/>
      <c r="H2" s="17"/>
    </row>
    <row r="3" spans="1:15" ht="15.75" thickBot="1">
      <c r="A3" s="14"/>
      <c r="B3" s="14"/>
      <c r="C3" s="14"/>
      <c r="D3" s="14"/>
      <c r="E3" s="14"/>
      <c r="F3" s="14"/>
      <c r="G3" s="14"/>
      <c r="H3" s="15"/>
      <c r="I3" s="15"/>
      <c r="J3" s="15"/>
      <c r="K3" s="15"/>
      <c r="L3" s="15"/>
      <c r="M3" s="15"/>
      <c r="N3" s="15"/>
      <c r="O3" s="15"/>
    </row>
    <row r="4" spans="1:15">
      <c r="A4" s="15"/>
      <c r="B4" s="18"/>
      <c r="C4" s="11" t="s">
        <v>11</v>
      </c>
      <c r="D4" s="11" t="s">
        <v>13</v>
      </c>
      <c r="E4" s="11" t="s">
        <v>58</v>
      </c>
      <c r="F4" s="12" t="s">
        <v>12</v>
      </c>
      <c r="G4" s="15"/>
      <c r="H4" s="15"/>
      <c r="I4" s="15"/>
      <c r="J4" s="15"/>
      <c r="K4" s="15"/>
      <c r="L4" s="15"/>
      <c r="M4" s="15"/>
      <c r="N4" s="15"/>
      <c r="O4" s="15"/>
    </row>
    <row r="5" spans="1:15" ht="30">
      <c r="A5" s="15"/>
      <c r="B5" s="13" t="s">
        <v>14</v>
      </c>
      <c r="C5" s="19" t="s">
        <v>6</v>
      </c>
      <c r="D5" s="20"/>
      <c r="E5" s="21" t="str">
        <f>IF($D5='Answer options &amp; actions'!$B1,"YES",IF($D5='Answer options &amp; actions'!$C1,"NO",""))</f>
        <v/>
      </c>
      <c r="F5" s="22" t="str">
        <f>IF($E5="YES",Sheet2!A$6,IF($E5="NO",Sheet2!A$7,""))</f>
        <v/>
      </c>
      <c r="G5" s="16"/>
      <c r="H5" s="15"/>
      <c r="I5" s="15"/>
      <c r="J5" s="15"/>
      <c r="K5" s="15"/>
      <c r="L5" s="15"/>
      <c r="M5" s="15"/>
      <c r="N5" s="15"/>
      <c r="O5" s="15"/>
    </row>
    <row r="6" spans="1:15" ht="30">
      <c r="A6" s="15"/>
      <c r="B6" s="13" t="s">
        <v>15</v>
      </c>
      <c r="C6" s="19" t="s">
        <v>9</v>
      </c>
      <c r="D6" s="20"/>
      <c r="E6" s="21" t="str">
        <f>IF($D6='Answer options &amp; actions'!$B2,"YES",IF($D6='Answer options &amp; actions'!$C2,"NO",""))</f>
        <v/>
      </c>
      <c r="F6" s="22" t="str">
        <f>IF($E6="YES",Sheet2!B$6,IF($E6="NO",Sheet2!B$7,""))</f>
        <v/>
      </c>
      <c r="G6" s="15"/>
      <c r="H6" s="15"/>
      <c r="I6" s="15"/>
      <c r="J6" s="15"/>
      <c r="K6" s="15"/>
      <c r="L6" s="15"/>
      <c r="M6" s="15"/>
      <c r="N6" s="15"/>
      <c r="O6" s="15"/>
    </row>
    <row r="7" spans="1:15" ht="30">
      <c r="A7" s="15"/>
      <c r="B7" s="13" t="s">
        <v>26</v>
      </c>
      <c r="C7" s="19" t="s">
        <v>10</v>
      </c>
      <c r="D7" s="20"/>
      <c r="E7" s="21" t="str">
        <f>IF($D7='Answer options &amp; actions'!$B3,"YES",IF($D7='Answer options &amp; actions'!$C3,"NO",""))</f>
        <v/>
      </c>
      <c r="F7" s="22" t="str">
        <f>IF($E7="YES",Sheet2!C$6,IF($E7="NO",Sheet2!C$7,""))</f>
        <v/>
      </c>
      <c r="G7" s="15"/>
      <c r="H7" s="15"/>
      <c r="I7" s="15"/>
      <c r="J7" s="15"/>
      <c r="K7" s="15"/>
      <c r="L7" s="15"/>
      <c r="M7" s="15"/>
      <c r="N7" s="15"/>
      <c r="O7" s="15"/>
    </row>
    <row r="8" spans="1:15" ht="30">
      <c r="A8" s="15"/>
      <c r="B8" s="13" t="s">
        <v>27</v>
      </c>
      <c r="C8" s="19" t="s">
        <v>105</v>
      </c>
      <c r="D8" s="20"/>
      <c r="E8" s="21"/>
      <c r="F8" s="22"/>
      <c r="G8" s="15"/>
      <c r="H8" s="15"/>
      <c r="I8" s="15"/>
      <c r="J8" s="15"/>
      <c r="K8" s="15"/>
      <c r="L8" s="15"/>
      <c r="M8" s="15"/>
      <c r="N8" s="15"/>
      <c r="O8" s="15"/>
    </row>
    <row r="9" spans="1:15" ht="45">
      <c r="A9" s="15"/>
      <c r="B9" s="13" t="s">
        <v>109</v>
      </c>
      <c r="C9" s="29" t="s">
        <v>110</v>
      </c>
      <c r="D9" s="20"/>
      <c r="E9" s="21"/>
      <c r="F9" s="22"/>
      <c r="G9" s="15"/>
      <c r="H9" s="15"/>
      <c r="I9" s="15"/>
      <c r="J9" s="15"/>
      <c r="K9" s="15"/>
      <c r="L9" s="15"/>
      <c r="M9" s="15"/>
      <c r="N9" s="15"/>
      <c r="O9" s="15"/>
    </row>
    <row r="10" spans="1:15" ht="30">
      <c r="A10" s="15"/>
      <c r="B10" s="13" t="s">
        <v>29</v>
      </c>
      <c r="C10" s="19" t="s">
        <v>8</v>
      </c>
      <c r="D10" s="20"/>
      <c r="E10" s="21" t="str">
        <f>IF($D10='Answer options &amp; actions'!$B6,"YES",IF($D10='Answer options &amp; actions'!$C6,"NO",""))</f>
        <v/>
      </c>
      <c r="F10" s="22" t="str">
        <f>IF($E10="YES",Sheet2!D$6,IF($E10="NO",Sheet2!D$7,""))</f>
        <v/>
      </c>
      <c r="G10" s="15"/>
      <c r="H10" s="15"/>
      <c r="I10" s="15"/>
      <c r="J10" s="15"/>
      <c r="K10" s="15"/>
      <c r="L10" s="15"/>
      <c r="M10" s="15"/>
      <c r="N10" s="15"/>
      <c r="O10" s="15"/>
    </row>
    <row r="11" spans="1:15" ht="45">
      <c r="A11" s="15"/>
      <c r="B11" s="13" t="s">
        <v>30</v>
      </c>
      <c r="C11" s="29" t="s">
        <v>121</v>
      </c>
      <c r="D11" s="20"/>
      <c r="E11" s="21" t="str">
        <f>IF($D11='Answer options &amp; actions'!$B7,"YES",IF($D11='Answer options &amp; actions'!$C7,"NO",""))</f>
        <v/>
      </c>
      <c r="F11" s="22" t="str">
        <f>IF($E11="YES",Sheet2!E$6,IF($E11="NO",Sheet2!E$7,""))</f>
        <v/>
      </c>
      <c r="G11" s="15"/>
      <c r="H11" s="15"/>
      <c r="I11" s="15"/>
      <c r="J11" s="15"/>
      <c r="K11" s="15"/>
      <c r="L11" s="15"/>
      <c r="M11" s="15"/>
      <c r="N11" s="15"/>
      <c r="O11" s="15"/>
    </row>
    <row r="12" spans="1:15">
      <c r="A12" s="15"/>
      <c r="B12" s="13" t="s">
        <v>31</v>
      </c>
      <c r="C12" s="19" t="s">
        <v>3</v>
      </c>
      <c r="D12" s="20"/>
      <c r="E12" s="21" t="str">
        <f>IF($D12='Answer options &amp; actions'!$B8,"YES",IF($D12='Answer options &amp; actions'!$C8,"NO",""))</f>
        <v/>
      </c>
      <c r="F12" s="22" t="str">
        <f>IF($E12="YES",Sheet2!F$6,IF($E12="NO",Sheet2!F$7,""))</f>
        <v/>
      </c>
      <c r="G12" s="15"/>
      <c r="H12" s="15"/>
      <c r="I12" s="15"/>
      <c r="J12" s="15"/>
      <c r="K12" s="15"/>
      <c r="L12" s="15"/>
      <c r="M12" s="15"/>
      <c r="N12" s="15"/>
      <c r="O12" s="15"/>
    </row>
    <row r="13" spans="1:15" ht="30">
      <c r="A13" s="15"/>
      <c r="B13" s="13" t="s">
        <v>32</v>
      </c>
      <c r="C13" s="19" t="s">
        <v>0</v>
      </c>
      <c r="D13" s="20"/>
      <c r="E13" s="21" t="str">
        <f>IF($D13='Answer options &amp; actions'!$B9,"YES",IF($D13='Answer options &amp; actions'!$C9,"NO",""))</f>
        <v/>
      </c>
      <c r="F13" s="22" t="str">
        <f>IF($E13="YES",Sheet2!G$6,IF($E13="NO",Sheet2!G$7,""))</f>
        <v/>
      </c>
      <c r="G13" s="15"/>
      <c r="H13" s="15"/>
      <c r="I13" s="15"/>
      <c r="J13" s="15"/>
      <c r="K13" s="15"/>
      <c r="L13" s="15"/>
      <c r="M13" s="15"/>
      <c r="N13" s="15"/>
      <c r="O13" s="15"/>
    </row>
    <row r="14" spans="1:15" ht="60">
      <c r="A14" s="15"/>
      <c r="B14" s="13" t="s">
        <v>33</v>
      </c>
      <c r="C14" s="30" t="s">
        <v>112</v>
      </c>
      <c r="D14" s="20"/>
      <c r="E14" s="21"/>
      <c r="F14" s="22"/>
      <c r="G14" s="15"/>
      <c r="H14" s="15"/>
      <c r="I14" s="15"/>
      <c r="J14" s="15"/>
      <c r="K14" s="15"/>
      <c r="L14" s="15"/>
      <c r="M14" s="15"/>
      <c r="N14" s="15"/>
      <c r="O14" s="15"/>
    </row>
    <row r="15" spans="1:15" ht="30">
      <c r="A15" s="15"/>
      <c r="B15" s="13" t="s">
        <v>34</v>
      </c>
      <c r="C15" s="19" t="s">
        <v>4</v>
      </c>
      <c r="D15" s="20"/>
      <c r="E15" s="21" t="str">
        <f>IF($D15='Answer options &amp; actions'!$B11,"YES",IF($D15='Answer options &amp; actions'!$C11,"NO",""))</f>
        <v/>
      </c>
      <c r="F15" s="22" t="str">
        <f>IF($E15="YES",Sheet2!H$6,IF($E15="NO",Sheet2!H$7,""))</f>
        <v/>
      </c>
      <c r="G15" s="15"/>
      <c r="H15" s="15"/>
      <c r="I15" s="15"/>
      <c r="J15" s="15"/>
      <c r="K15" s="15"/>
      <c r="L15" s="15"/>
      <c r="M15" s="15"/>
      <c r="N15" s="15"/>
      <c r="O15" s="15"/>
    </row>
    <row r="16" spans="1:15" ht="30">
      <c r="A16" s="15"/>
      <c r="B16" s="13" t="s">
        <v>35</v>
      </c>
      <c r="C16" s="19" t="s">
        <v>5</v>
      </c>
      <c r="D16" s="20"/>
      <c r="E16" s="21" t="str">
        <f>IF($D16='Answer options &amp; actions'!$B12,"YES",IF($D16='Answer options &amp; actions'!$C12,"NO",""))</f>
        <v/>
      </c>
      <c r="F16" s="22" t="str">
        <f>IF($E16="YES",Sheet2!I$6,IF($E16="NO",Sheet2!I$7,""))</f>
        <v/>
      </c>
      <c r="G16" s="15"/>
      <c r="H16" s="15"/>
      <c r="I16" s="15"/>
      <c r="J16" s="15"/>
      <c r="K16" s="15"/>
      <c r="L16" s="15"/>
      <c r="M16" s="15"/>
      <c r="N16" s="15"/>
      <c r="O16" s="15"/>
    </row>
    <row r="17" spans="1:15" ht="60">
      <c r="A17" s="15"/>
      <c r="B17" s="13" t="s">
        <v>36</v>
      </c>
      <c r="C17" s="29" t="s">
        <v>153</v>
      </c>
      <c r="D17" s="20"/>
      <c r="E17" s="21" t="str">
        <f>IF($D17='Answer options &amp; actions'!$B13,"YES",IF($D17='Answer options &amp; actions'!$C13,"NO",""))</f>
        <v/>
      </c>
      <c r="F17" s="22" t="str">
        <f>IF($E17="YES",Sheet2!J$6,IF($E17="NO",Sheet2!J$7,""))</f>
        <v/>
      </c>
      <c r="G17" s="15"/>
      <c r="H17" s="15"/>
      <c r="I17" s="15"/>
      <c r="J17" s="15"/>
      <c r="K17" s="15"/>
      <c r="L17" s="15"/>
      <c r="M17" s="15"/>
      <c r="N17" s="15"/>
      <c r="O17" s="15"/>
    </row>
    <row r="18" spans="1:15" ht="45">
      <c r="A18" s="15"/>
      <c r="B18" s="13" t="s">
        <v>37</v>
      </c>
      <c r="C18" s="19" t="s">
        <v>93</v>
      </c>
      <c r="D18" s="20"/>
      <c r="E18" s="21" t="str">
        <f>IF($D18='Answer options &amp; actions'!$B14,"YES",IF($D18='Answer options &amp; actions'!$C14,"NO",""))</f>
        <v/>
      </c>
      <c r="F18" s="22" t="str">
        <f>IF($E18="YES",Sheet2!K$6,IF($E18="NO",Sheet2!K$7,""))</f>
        <v/>
      </c>
      <c r="G18" s="15"/>
      <c r="H18" s="15"/>
      <c r="I18" s="15"/>
      <c r="J18" s="15"/>
      <c r="K18" s="15"/>
      <c r="L18" s="15"/>
      <c r="M18" s="15"/>
      <c r="N18" s="15"/>
      <c r="O18" s="15"/>
    </row>
    <row r="19" spans="1:15" ht="45">
      <c r="A19" s="15"/>
      <c r="B19" s="13" t="s">
        <v>94</v>
      </c>
      <c r="C19" s="29" t="s">
        <v>152</v>
      </c>
      <c r="D19" s="20"/>
      <c r="E19" s="21"/>
      <c r="F19" s="22"/>
      <c r="G19" s="15"/>
      <c r="H19" s="15"/>
      <c r="I19" s="15"/>
      <c r="J19" s="15"/>
      <c r="K19" s="15"/>
      <c r="L19" s="15"/>
      <c r="M19" s="15"/>
      <c r="N19" s="15"/>
      <c r="O19" s="15"/>
    </row>
    <row r="20" spans="1:15" ht="90">
      <c r="A20" s="15"/>
      <c r="B20" s="13" t="s">
        <v>104</v>
      </c>
      <c r="C20" s="19" t="s">
        <v>95</v>
      </c>
      <c r="D20" s="20"/>
      <c r="E20" s="21"/>
      <c r="F20" s="22"/>
      <c r="G20" s="15"/>
      <c r="H20" s="15"/>
      <c r="I20" s="15"/>
      <c r="J20" s="15"/>
      <c r="K20" s="15"/>
      <c r="L20" s="15"/>
      <c r="M20" s="15"/>
      <c r="N20" s="15"/>
      <c r="O20" s="15"/>
    </row>
    <row r="21" spans="1:15" ht="45">
      <c r="A21" s="15"/>
      <c r="B21" s="13" t="s">
        <v>111</v>
      </c>
      <c r="C21" s="29" t="s">
        <v>160</v>
      </c>
      <c r="D21" s="20"/>
      <c r="E21" s="21" t="str">
        <f>IF($D21='Answer options &amp; actions'!$B15,"YES",IF($D21='Answer options &amp; actions'!$C15,"NO",""))</f>
        <v/>
      </c>
      <c r="F21" s="22" t="str">
        <f>IF($E21="YES",Sheet2!L$6,IF($E21="NO",Sheet2!L$7,""))</f>
        <v/>
      </c>
      <c r="G21" s="15"/>
      <c r="H21" s="15"/>
      <c r="I21" s="15"/>
      <c r="J21" s="15"/>
      <c r="K21" s="15"/>
      <c r="L21" s="15"/>
      <c r="M21" s="15"/>
      <c r="N21" s="15"/>
      <c r="O21" s="15"/>
    </row>
    <row r="22" spans="1:15" ht="60">
      <c r="A22" s="15"/>
      <c r="B22" s="13" t="s">
        <v>113</v>
      </c>
      <c r="C22" s="29" t="s">
        <v>54</v>
      </c>
      <c r="D22" s="20"/>
      <c r="E22" s="21" t="str">
        <f>IF($D22='Answer options &amp; actions'!$B17,"YES",IF($D22='Answer options &amp; actions'!$C17,"NO",""))</f>
        <v/>
      </c>
      <c r="F22" s="22" t="str">
        <f>IF($E22="YES",Sheet2!M$6,IF($E22="NO",Sheet2!M$7,""))</f>
        <v/>
      </c>
      <c r="G22" s="15"/>
      <c r="H22" s="15"/>
      <c r="I22" s="15"/>
      <c r="J22" s="15"/>
      <c r="K22" s="15"/>
      <c r="L22" s="15"/>
      <c r="M22" s="15"/>
      <c r="N22" s="15"/>
      <c r="O22" s="15"/>
    </row>
    <row r="23" spans="1:15" ht="15.75" thickBot="1">
      <c r="A23" s="15"/>
      <c r="B23" s="23"/>
      <c r="C23" s="24"/>
      <c r="D23" s="25"/>
      <c r="E23" s="26" t="str">
        <f>IF($D23='Answer options &amp; actions'!$B18,"YES",IF($D23='Answer options &amp; actions'!$C18,"NO",""))</f>
        <v/>
      </c>
      <c r="F23" s="27" t="str">
        <f>IF($E23="YES",Sheet2!N$6,IF($E23="NO",Sheet2!N$7,""))</f>
        <v/>
      </c>
      <c r="G23" s="15"/>
      <c r="H23" s="15"/>
      <c r="I23" s="15"/>
      <c r="J23" s="15"/>
      <c r="K23" s="15"/>
      <c r="L23" s="15"/>
      <c r="M23" s="15"/>
      <c r="N23" s="15"/>
      <c r="O23" s="15"/>
    </row>
    <row r="24" spans="1:15">
      <c r="A24" s="15"/>
      <c r="B24" s="28"/>
      <c r="C24" s="28"/>
      <c r="D24" s="28"/>
      <c r="E24" s="28"/>
      <c r="F24" s="28"/>
      <c r="G24" s="15"/>
      <c r="H24" s="15"/>
      <c r="I24" s="15"/>
      <c r="J24" s="15"/>
      <c r="K24" s="15"/>
      <c r="L24" s="15"/>
      <c r="M24" s="15"/>
    </row>
    <row r="25" spans="1:15">
      <c r="A25" s="15"/>
      <c r="B25" s="28"/>
      <c r="C25" s="28"/>
      <c r="D25" s="28"/>
      <c r="E25" s="28"/>
      <c r="F25" s="28"/>
      <c r="G25" s="15"/>
      <c r="H25" s="15"/>
      <c r="I25" s="15"/>
      <c r="J25" s="15"/>
      <c r="K25" s="15"/>
      <c r="L25" s="15"/>
      <c r="M25" s="15"/>
    </row>
    <row r="26" spans="1:15">
      <c r="A26" s="15"/>
      <c r="B26" s="15"/>
      <c r="C26" s="15"/>
      <c r="D26" s="15"/>
      <c r="E26" s="15"/>
      <c r="F26" s="15"/>
      <c r="G26" s="15"/>
      <c r="H26" s="15"/>
      <c r="I26" s="15"/>
      <c r="J26" s="15"/>
      <c r="K26" s="15"/>
      <c r="L26" s="15"/>
      <c r="M26" s="15"/>
    </row>
    <row r="27" spans="1:15">
      <c r="A27" s="15"/>
      <c r="B27" s="15"/>
      <c r="C27" s="15"/>
      <c r="D27" s="15"/>
      <c r="E27" s="15"/>
      <c r="F27" s="15"/>
      <c r="G27" s="15"/>
      <c r="H27" s="15"/>
      <c r="I27" s="15"/>
      <c r="J27" s="15"/>
      <c r="K27" s="15"/>
      <c r="L27" s="15"/>
      <c r="M27" s="15"/>
    </row>
    <row r="28" spans="1:15">
      <c r="A28" s="15"/>
      <c r="B28" s="15"/>
      <c r="C28" s="15"/>
      <c r="D28" s="15"/>
      <c r="E28" s="15"/>
      <c r="F28" s="15"/>
      <c r="G28" s="15"/>
      <c r="H28" s="15"/>
      <c r="I28" s="15"/>
      <c r="J28" s="15"/>
      <c r="K28" s="15"/>
      <c r="L28" s="15"/>
      <c r="M28" s="15"/>
    </row>
    <row r="29" spans="1:15">
      <c r="A29" s="15"/>
      <c r="B29" s="15"/>
      <c r="C29" s="15"/>
      <c r="D29" s="15"/>
      <c r="E29" s="15"/>
      <c r="F29" s="15"/>
      <c r="G29" s="15"/>
      <c r="H29" s="15"/>
      <c r="I29" s="15"/>
      <c r="J29" s="15"/>
      <c r="K29" s="15"/>
      <c r="L29" s="15"/>
      <c r="M29" s="15"/>
    </row>
  </sheetData>
  <mergeCells count="1">
    <mergeCell ref="B1:F1"/>
  </mergeCells>
  <dataValidations count="18">
    <dataValidation type="list" allowBlank="1" showInputMessage="1" showErrorMessage="1" sqref="D17">
      <formula1>'Answer options &amp; actions'!$B13:$C13</formula1>
    </dataValidation>
    <dataValidation type="list" allowBlank="1" showInputMessage="1" showErrorMessage="1" sqref="D18">
      <formula1>'Answer options &amp; actions'!$B14:$C14</formula1>
    </dataValidation>
    <dataValidation type="list" allowBlank="1" showInputMessage="1" showErrorMessage="1" sqref="D19">
      <formula1>'Answer options &amp; actions'!$B15:$C15</formula1>
    </dataValidation>
    <dataValidation type="list" allowBlank="1" showInputMessage="1" showErrorMessage="1" sqref="D22:D23">
      <formula1>'Answer options &amp; actions'!$B18:$C18</formula1>
    </dataValidation>
    <dataValidation type="list" allowBlank="1" showInputMessage="1" showErrorMessage="1" sqref="D21">
      <formula1>'Answer options &amp; actions'!$B17:$C17</formula1>
    </dataValidation>
    <dataValidation type="list" allowBlank="1" showInputMessage="1" showErrorMessage="1" sqref="D20">
      <formula1>'Answer options &amp; actions'!$B16:$C16</formula1>
    </dataValidation>
    <dataValidation type="list" allowBlank="1" showInputMessage="1" showErrorMessage="1" sqref="D13">
      <formula1>'Answer options &amp; actions'!$B9:$C9</formula1>
    </dataValidation>
    <dataValidation type="list" allowBlank="1" showInputMessage="1" showErrorMessage="1" sqref="D15">
      <formula1>'Answer options &amp; actions'!$B11:$C11</formula1>
    </dataValidation>
    <dataValidation type="list" allowBlank="1" showInputMessage="1" showErrorMessage="1" sqref="D16">
      <formula1>'Answer options &amp; actions'!$B12:$C12</formula1>
    </dataValidation>
    <dataValidation type="list" allowBlank="1" showInputMessage="1" showErrorMessage="1" sqref="D5">
      <formula1>'Answer options &amp; actions'!$B1:$C1</formula1>
    </dataValidation>
    <dataValidation type="list" allowBlank="1" showInputMessage="1" showErrorMessage="1" sqref="D6">
      <formula1>'Answer options &amp; actions'!$B2:$C2</formula1>
    </dataValidation>
    <dataValidation type="list" allowBlank="1" showInputMessage="1" showErrorMessage="1" sqref="D7">
      <formula1>'Answer options &amp; actions'!$B3:$C3</formula1>
    </dataValidation>
    <dataValidation type="list" allowBlank="1" showInputMessage="1" showErrorMessage="1" sqref="D10">
      <formula1>'Answer options &amp; actions'!$B6:$C6</formula1>
    </dataValidation>
    <dataValidation type="list" allowBlank="1" showInputMessage="1" showErrorMessage="1" sqref="D11">
      <formula1>'Answer options &amp; actions'!$B7:$C7</formula1>
    </dataValidation>
    <dataValidation type="list" allowBlank="1" showInputMessage="1" showErrorMessage="1" sqref="D12">
      <formula1>'Answer options &amp; actions'!$B8:$C8</formula1>
    </dataValidation>
    <dataValidation type="list" allowBlank="1" showInputMessage="1" showErrorMessage="1" sqref="D8">
      <formula1>'Answer options &amp; actions'!$B4:$C4</formula1>
    </dataValidation>
    <dataValidation type="list" allowBlank="1" showInputMessage="1" showErrorMessage="1" sqref="D9">
      <formula1>'Answer options &amp; actions'!$B5:$C5</formula1>
    </dataValidation>
    <dataValidation type="list" allowBlank="1" showInputMessage="1" showErrorMessage="1" sqref="D14">
      <formula1>'Answer options &amp; actions'!$B10:$C10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18"/>
  <sheetViews>
    <sheetView topLeftCell="B16" zoomScale="85" zoomScaleNormal="85" workbookViewId="0">
      <selection activeCell="B18" sqref="B18"/>
    </sheetView>
  </sheetViews>
  <sheetFormatPr defaultRowHeight="15"/>
  <cols>
    <col min="1" max="1" width="16.140625" style="2" customWidth="1"/>
    <col min="2" max="2" width="61.7109375" customWidth="1"/>
    <col min="3" max="3" width="52.85546875" customWidth="1"/>
    <col min="4" max="4" width="5.140625" customWidth="1"/>
    <col min="5" max="5" width="14.140625" style="2" customWidth="1"/>
    <col min="6" max="6" width="34.7109375" customWidth="1"/>
    <col min="7" max="7" width="42" customWidth="1"/>
  </cols>
  <sheetData>
    <row r="1" spans="1:7" ht="25.5">
      <c r="A1" s="6" t="s">
        <v>14</v>
      </c>
      <c r="B1" s="3" t="s">
        <v>128</v>
      </c>
      <c r="C1" s="3" t="s">
        <v>150</v>
      </c>
      <c r="D1" s="1"/>
      <c r="E1" s="6" t="s">
        <v>18</v>
      </c>
      <c r="F1" s="3" t="s">
        <v>71</v>
      </c>
      <c r="G1" s="3" t="s">
        <v>72</v>
      </c>
    </row>
    <row r="2" spans="1:7" ht="114.75">
      <c r="A2" s="6" t="s">
        <v>15</v>
      </c>
      <c r="B2" s="3" t="s">
        <v>127</v>
      </c>
      <c r="C2" s="3" t="s">
        <v>151</v>
      </c>
      <c r="D2" s="1"/>
      <c r="E2" s="6" t="s">
        <v>20</v>
      </c>
      <c r="F2" s="3" t="s">
        <v>78</v>
      </c>
      <c r="G2" s="3" t="s">
        <v>19</v>
      </c>
    </row>
    <row r="3" spans="1:7" ht="51">
      <c r="A3" s="6" t="s">
        <v>26</v>
      </c>
      <c r="B3" s="3" t="s">
        <v>126</v>
      </c>
      <c r="C3" s="3" t="s">
        <v>149</v>
      </c>
      <c r="D3" s="1"/>
      <c r="E3" s="6" t="s">
        <v>59</v>
      </c>
      <c r="F3" s="3" t="s">
        <v>79</v>
      </c>
      <c r="G3" s="3" t="s">
        <v>19</v>
      </c>
    </row>
    <row r="4" spans="1:7" ht="51">
      <c r="A4" s="6" t="s">
        <v>27</v>
      </c>
      <c r="B4" s="3" t="s">
        <v>125</v>
      </c>
      <c r="C4" s="3" t="s">
        <v>148</v>
      </c>
      <c r="D4" s="1"/>
      <c r="E4" s="6" t="s">
        <v>60</v>
      </c>
      <c r="F4" s="3" t="s">
        <v>107</v>
      </c>
      <c r="G4" s="3" t="s">
        <v>108</v>
      </c>
    </row>
    <row r="5" spans="1:7" ht="102">
      <c r="A5" s="6" t="s">
        <v>28</v>
      </c>
      <c r="B5" s="3" t="s">
        <v>124</v>
      </c>
      <c r="C5" s="3" t="s">
        <v>147</v>
      </c>
      <c r="D5" s="1"/>
      <c r="E5" s="6" t="s">
        <v>62</v>
      </c>
      <c r="F5" s="3" t="s">
        <v>116</v>
      </c>
      <c r="G5" s="3" t="s">
        <v>117</v>
      </c>
    </row>
    <row r="6" spans="1:7" ht="51">
      <c r="A6" s="6" t="s">
        <v>29</v>
      </c>
      <c r="B6" s="3" t="s">
        <v>123</v>
      </c>
      <c r="C6" s="3" t="s">
        <v>146</v>
      </c>
      <c r="D6" s="1"/>
      <c r="E6" s="6" t="s">
        <v>61</v>
      </c>
      <c r="F6" s="3" t="s">
        <v>80</v>
      </c>
      <c r="G6" s="3" t="s">
        <v>19</v>
      </c>
    </row>
    <row r="7" spans="1:7" ht="51">
      <c r="A7" s="6" t="s">
        <v>30</v>
      </c>
      <c r="B7" s="3" t="s">
        <v>122</v>
      </c>
      <c r="C7" s="3" t="s">
        <v>145</v>
      </c>
      <c r="D7" s="1"/>
      <c r="E7" s="6" t="s">
        <v>63</v>
      </c>
      <c r="F7" s="3" t="s">
        <v>81</v>
      </c>
      <c r="G7" s="3" t="s">
        <v>73</v>
      </c>
    </row>
    <row r="8" spans="1:7" ht="51">
      <c r="A8" s="6" t="s">
        <v>31</v>
      </c>
      <c r="B8" s="3" t="s">
        <v>129</v>
      </c>
      <c r="C8" s="3" t="s">
        <v>144</v>
      </c>
      <c r="D8" s="1"/>
      <c r="E8" s="6" t="s">
        <v>64</v>
      </c>
      <c r="F8" s="3" t="s">
        <v>76</v>
      </c>
      <c r="G8" s="3" t="s">
        <v>74</v>
      </c>
    </row>
    <row r="9" spans="1:7" ht="89.25">
      <c r="A9" s="6" t="s">
        <v>32</v>
      </c>
      <c r="B9" s="3" t="s">
        <v>130</v>
      </c>
      <c r="C9" s="3" t="s">
        <v>143</v>
      </c>
      <c r="D9" s="1"/>
      <c r="E9" s="6" t="s">
        <v>65</v>
      </c>
      <c r="F9" s="3" t="s">
        <v>75</v>
      </c>
      <c r="G9" s="3" t="s">
        <v>77</v>
      </c>
    </row>
    <row r="10" spans="1:7" ht="76.5">
      <c r="A10" s="6" t="s">
        <v>33</v>
      </c>
      <c r="B10" s="3" t="s">
        <v>131</v>
      </c>
      <c r="C10" s="3" t="s">
        <v>142</v>
      </c>
      <c r="D10" s="1"/>
      <c r="E10" s="6" t="s">
        <v>68</v>
      </c>
      <c r="F10" s="3" t="s">
        <v>118</v>
      </c>
      <c r="G10" s="3" t="s">
        <v>119</v>
      </c>
    </row>
    <row r="11" spans="1:7" ht="51">
      <c r="A11" s="6" t="s">
        <v>34</v>
      </c>
      <c r="B11" s="3" t="s">
        <v>155</v>
      </c>
      <c r="C11" s="3" t="s">
        <v>141</v>
      </c>
      <c r="D11" s="1"/>
      <c r="E11" s="6" t="s">
        <v>66</v>
      </c>
      <c r="F11" s="3" t="s">
        <v>157</v>
      </c>
      <c r="G11" s="3" t="s">
        <v>19</v>
      </c>
    </row>
    <row r="12" spans="1:7" ht="51">
      <c r="A12" s="6" t="s">
        <v>35</v>
      </c>
      <c r="B12" s="3" t="s">
        <v>154</v>
      </c>
      <c r="C12" s="3" t="s">
        <v>140</v>
      </c>
      <c r="D12" s="1"/>
      <c r="E12" s="6" t="s">
        <v>67</v>
      </c>
      <c r="F12" s="3" t="s">
        <v>156</v>
      </c>
      <c r="G12" s="3" t="s">
        <v>73</v>
      </c>
    </row>
    <row r="13" spans="1:7" ht="76.5">
      <c r="A13" s="6" t="s">
        <v>36</v>
      </c>
      <c r="B13" s="3" t="s">
        <v>159</v>
      </c>
      <c r="C13" s="3" t="s">
        <v>139</v>
      </c>
      <c r="D13" s="1"/>
      <c r="E13" s="6" t="s">
        <v>69</v>
      </c>
      <c r="F13" s="3" t="s">
        <v>84</v>
      </c>
      <c r="G13" s="3" t="s">
        <v>101</v>
      </c>
    </row>
    <row r="14" spans="1:7" ht="127.5">
      <c r="A14" s="6" t="s">
        <v>37</v>
      </c>
      <c r="B14" s="3" t="s">
        <v>132</v>
      </c>
      <c r="C14" s="3" t="s">
        <v>138</v>
      </c>
      <c r="D14" s="1"/>
      <c r="E14" s="6" t="s">
        <v>70</v>
      </c>
      <c r="F14" s="3" t="s">
        <v>89</v>
      </c>
      <c r="G14" s="3" t="s">
        <v>100</v>
      </c>
    </row>
    <row r="15" spans="1:7" ht="102">
      <c r="A15" s="6" t="s">
        <v>94</v>
      </c>
      <c r="B15" s="3" t="s">
        <v>135</v>
      </c>
      <c r="C15" s="3" t="s">
        <v>137</v>
      </c>
      <c r="D15" s="1"/>
      <c r="E15" s="6" t="s">
        <v>96</v>
      </c>
      <c r="F15" s="3" t="s">
        <v>97</v>
      </c>
      <c r="G15" s="3" t="s">
        <v>102</v>
      </c>
    </row>
    <row r="16" spans="1:7" ht="102">
      <c r="A16" s="6" t="s">
        <v>104</v>
      </c>
      <c r="B16" s="3" t="s">
        <v>133</v>
      </c>
      <c r="C16" s="3" t="s">
        <v>136</v>
      </c>
      <c r="D16" s="1"/>
      <c r="E16" s="6" t="s">
        <v>106</v>
      </c>
      <c r="F16" s="3" t="s">
        <v>98</v>
      </c>
      <c r="G16" s="3" t="s">
        <v>99</v>
      </c>
    </row>
    <row r="17" spans="1:7" ht="114.75">
      <c r="A17" s="6" t="s">
        <v>111</v>
      </c>
      <c r="B17" s="3" t="s">
        <v>161</v>
      </c>
      <c r="C17" s="3" t="s">
        <v>162</v>
      </c>
      <c r="D17" s="1"/>
      <c r="E17" s="6" t="s">
        <v>114</v>
      </c>
      <c r="F17" s="3" t="s">
        <v>120</v>
      </c>
      <c r="G17" s="3" t="s">
        <v>163</v>
      </c>
    </row>
    <row r="18" spans="1:7" ht="204">
      <c r="A18" s="6" t="s">
        <v>113</v>
      </c>
      <c r="B18" s="3" t="s">
        <v>134</v>
      </c>
      <c r="C18" s="3" t="s">
        <v>56</v>
      </c>
      <c r="D18" s="1"/>
      <c r="E18" s="6" t="s">
        <v>115</v>
      </c>
      <c r="F18" s="3" t="s">
        <v>158</v>
      </c>
      <c r="G18" s="3" t="s">
        <v>103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Sheet3</vt:lpstr>
      <vt:lpstr>Sheet2</vt:lpstr>
      <vt:lpstr>Decision support tool</vt:lpstr>
      <vt:lpstr>Answer options &amp; actions</vt:lpstr>
      <vt:lpstr>Sheet1</vt:lpstr>
      <vt:lpstr>Sheet4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Susie</dc:creator>
  <cp:lastModifiedBy>Susie</cp:lastModifiedBy>
  <dcterms:created xsi:type="dcterms:W3CDTF">2013-09-05T15:45:44Z</dcterms:created>
  <dcterms:modified xsi:type="dcterms:W3CDTF">2014-01-21T13:50:51Z</dcterms:modified>
</cp:coreProperties>
</file>